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80" windowWidth="16995" windowHeight="8760" activeTab="0"/>
  </bookViews>
  <sheets>
    <sheet name="9" sheetId="1" r:id="rId1"/>
    <sheet name="9支所別" sheetId="2" r:id="rId2"/>
  </sheets>
  <definedNames>
    <definedName name="Z_F854C9A3_A450_11D1_8D0F_0000F436EDE1_.wvu.PrintArea" localSheetId="0" hidden="1">'9'!$A$2:$H$25</definedName>
    <definedName name="Z_F854C9A3_A450_11D1_8D0F_0000F436EDE1_.wvu.PrintArea" localSheetId="1" hidden="1">'9支所別'!#REF!</definedName>
  </definedNames>
  <calcPr fullCalcOnLoad="1"/>
</workbook>
</file>

<file path=xl/sharedStrings.xml><?xml version="1.0" encoding="utf-8"?>
<sst xmlns="http://schemas.openxmlformats.org/spreadsheetml/2006/main" count="126" uniqueCount="101">
  <si>
    <t>韓国・朝鮮</t>
  </si>
  <si>
    <t>アメリカ</t>
  </si>
  <si>
    <t>その他の国</t>
  </si>
  <si>
    <t>本庁・支所</t>
  </si>
  <si>
    <t>計</t>
  </si>
  <si>
    <t>男</t>
  </si>
  <si>
    <t>女</t>
  </si>
  <si>
    <t>御津支所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</si>
  <si>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</si>
  <si>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</si>
  <si>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</si>
  <si>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</si>
  <si>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</si>
  <si>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</si>
  <si>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</si>
  <si>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</si>
  <si>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</si>
  <si>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</si>
  <si>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年月次</t>
  </si>
  <si>
    <t>総数</t>
  </si>
  <si>
    <t>国籍</t>
  </si>
  <si>
    <t>中国</t>
  </si>
  <si>
    <t>建部支所</t>
  </si>
  <si>
    <t>瀬戸支所</t>
  </si>
  <si>
    <t>２０年</t>
  </si>
  <si>
    <t>平成２１年</t>
  </si>
  <si>
    <t>旧本庁管内</t>
  </si>
  <si>
    <t>旧一宮支所</t>
  </si>
  <si>
    <t>旧津高支所</t>
  </si>
  <si>
    <t>旧高松支所</t>
  </si>
  <si>
    <t>旧吉備支所</t>
  </si>
  <si>
    <t>旧足守支所</t>
  </si>
  <si>
    <t>御津支所</t>
  </si>
  <si>
    <t>建部支所</t>
  </si>
  <si>
    <t>旧上道支所</t>
  </si>
  <si>
    <t>瀬戸支所</t>
  </si>
  <si>
    <t>旧児島支所</t>
  </si>
  <si>
    <t>旧妹尾支所</t>
  </si>
  <si>
    <t>旧福田支所</t>
  </si>
  <si>
    <t>旧興除支所</t>
  </si>
  <si>
    <t>旧藤田支所</t>
  </si>
  <si>
    <t>旧灘崎支所</t>
  </si>
  <si>
    <t>旧本庁</t>
  </si>
  <si>
    <t>旧西大寺支所(a)</t>
  </si>
  <si>
    <t>旧一宮支所</t>
  </si>
  <si>
    <t>旧津高支所</t>
  </si>
  <si>
    <t>旧高松支所</t>
  </si>
  <si>
    <t>旧吉備支所</t>
  </si>
  <si>
    <t>旧妹尾支所</t>
  </si>
  <si>
    <t>旧福田支所</t>
  </si>
  <si>
    <t>旧上道支所</t>
  </si>
  <si>
    <t>旧興除支所</t>
  </si>
  <si>
    <t>旧足守支所</t>
  </si>
  <si>
    <t>旧藤田支所</t>
  </si>
  <si>
    <t>旧児島支所</t>
  </si>
  <si>
    <t>旧灘崎支所</t>
  </si>
  <si>
    <t>（注）　(a) 旧古都・朝日出張所分を含む。</t>
  </si>
  <si>
    <t>旧西大寺支所</t>
  </si>
  <si>
    <t>区・本庁 ・支所</t>
  </si>
  <si>
    <t>総　　　　　数</t>
  </si>
  <si>
    <t>北　　　　区</t>
  </si>
  <si>
    <t>旧本庁管内</t>
  </si>
  <si>
    <t>中　　　　区</t>
  </si>
  <si>
    <t>東　　　　区</t>
  </si>
  <si>
    <t>南　　　　区</t>
  </si>
  <si>
    <t>一宮支所</t>
  </si>
  <si>
    <t>津高支所</t>
  </si>
  <si>
    <t>高松支所</t>
  </si>
  <si>
    <t>吉備支所</t>
  </si>
  <si>
    <t>妹尾支所</t>
  </si>
  <si>
    <t>福田支所</t>
  </si>
  <si>
    <t>上道支所</t>
  </si>
  <si>
    <t>興除支所</t>
  </si>
  <si>
    <t>足守支所</t>
  </si>
  <si>
    <t>藤田支所</t>
  </si>
  <si>
    <t>児島支所</t>
  </si>
  <si>
    <t>灘崎支所</t>
  </si>
  <si>
    <t>本庁</t>
  </si>
  <si>
    <t>西大寺支所</t>
  </si>
  <si>
    <t>２２年</t>
  </si>
  <si>
    <t>９　外国人登録人口</t>
  </si>
  <si>
    <t>区・本庁・支所</t>
  </si>
  <si>
    <t>北　　　　区</t>
  </si>
  <si>
    <t>中　　　　区</t>
  </si>
  <si>
    <t>東　　　　区</t>
  </si>
  <si>
    <t>南　　　　区</t>
  </si>
  <si>
    <t>総　　　　数</t>
  </si>
  <si>
    <t>平成１９年末</t>
  </si>
  <si>
    <t>２０</t>
  </si>
  <si>
    <t>２１</t>
  </si>
  <si>
    <t>２２</t>
  </si>
  <si>
    <t>２３年１月末</t>
  </si>
  <si>
    <t>平成１９年</t>
  </si>
  <si>
    <t>２３</t>
  </si>
  <si>
    <t>２</t>
  </si>
  <si>
    <t>平成２１年</t>
  </si>
  <si>
    <t>２３年</t>
  </si>
  <si>
    <t>旧西大寺支所</t>
  </si>
  <si>
    <t>２３年</t>
  </si>
  <si>
    <t>資料  市民局区政推進課</t>
  </si>
  <si>
    <t>２２年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</si>
</sst>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;&quot;Δ&quot;#\ ##0"/>
    <numFmt numFmtId="178" formatCode="#\ ###\ ###"/>
  </numFmts>
  <fonts count="1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Osaka"/>
      <family val="3"/>
    </font>
    <font>
      <sz val="12"/>
      <name val="ＭＳ ゴシック"/>
      <family val="3"/>
    </font>
    <font>
      <sz val="12"/>
      <color indexed="10"/>
      <name val="ＭＳ 明朝"/>
      <family val="1"/>
    </font>
    <font>
      <sz val="10"/>
      <color indexed="10"/>
      <name val="ＭＳ Ｐ明朝"/>
      <family val="1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76" fontId="8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Continuous" vertical="center"/>
    </xf>
    <xf numFmtId="0" fontId="0" fillId="2" borderId="1" xfId="0" applyFill="1" applyBorder="1" applyAlignment="1">
      <alignment horizontal="centerContinuous" vertical="center"/>
    </xf>
    <xf numFmtId="0" fontId="6" fillId="2" borderId="1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7" fontId="8" fillId="0" borderId="0" xfId="21" applyNumberFormat="1" applyFont="1" applyBorder="1" applyAlignment="1">
      <alignment horizontal="right" vertical="center"/>
      <protection/>
    </xf>
    <xf numFmtId="177" fontId="8" fillId="0" borderId="1" xfId="21" applyNumberFormat="1" applyFont="1" applyBorder="1" applyAlignment="1">
      <alignment horizontal="right" vertical="center"/>
      <protection/>
    </xf>
    <xf numFmtId="0" fontId="6" fillId="0" borderId="1" xfId="0" applyFont="1" applyBorder="1" applyAlignment="1">
      <alignment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8" fillId="2" borderId="0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177" fontId="8" fillId="0" borderId="2" xfId="21" applyNumberFormat="1" applyFont="1" applyBorder="1" applyAlignment="1">
      <alignment horizontal="right" vertical="center"/>
      <protection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distributed"/>
    </xf>
    <xf numFmtId="0" fontId="5" fillId="0" borderId="3" xfId="0" applyFont="1" applyBorder="1" applyAlignment="1">
      <alignment horizontal="distributed" vertical="distributed"/>
    </xf>
    <xf numFmtId="0" fontId="6" fillId="0" borderId="0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176" fontId="8" fillId="0" borderId="6" xfId="0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6" fontId="8" fillId="2" borderId="7" xfId="0" applyNumberFormat="1" applyFont="1" applyFill="1" applyBorder="1" applyAlignment="1">
      <alignment horizontal="right" vertical="center"/>
    </xf>
    <xf numFmtId="176" fontId="8" fillId="2" borderId="8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177" fontId="8" fillId="0" borderId="2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177" fontId="8" fillId="0" borderId="1" xfId="0" applyNumberFormat="1" applyFont="1" applyBorder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6" fontId="5" fillId="0" borderId="0" xfId="19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5" fillId="2" borderId="10" xfId="0" applyNumberFormat="1" applyFont="1" applyFill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6" fontId="8" fillId="2" borderId="10" xfId="0" applyNumberFormat="1" applyFont="1" applyFill="1" applyBorder="1" applyAlignment="1">
      <alignment horizontal="right" vertical="center"/>
    </xf>
    <xf numFmtId="176" fontId="8" fillId="2" borderId="11" xfId="0" applyNumberFormat="1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distributed" vertical="center"/>
    </xf>
    <xf numFmtId="0" fontId="5" fillId="2" borderId="13" xfId="0" applyFont="1" applyFill="1" applyBorder="1" applyAlignment="1">
      <alignment horizontal="distributed" vertical="center"/>
    </xf>
    <xf numFmtId="177" fontId="9" fillId="0" borderId="0" xfId="0" applyNumberFormat="1" applyFont="1" applyBorder="1" applyAlignment="1">
      <alignment vertical="center"/>
    </xf>
    <xf numFmtId="0" fontId="5" fillId="2" borderId="14" xfId="0" applyFont="1" applyFill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distributed"/>
    </xf>
    <xf numFmtId="0" fontId="5" fillId="0" borderId="0" xfId="0" applyFont="1" applyBorder="1" applyAlignment="1">
      <alignment horizontal="distributed" vertical="distributed"/>
    </xf>
    <xf numFmtId="0" fontId="5" fillId="0" borderId="1" xfId="0" applyFont="1" applyBorder="1" applyAlignment="1">
      <alignment horizontal="distributed" vertical="center"/>
    </xf>
    <xf numFmtId="177" fontId="8" fillId="0" borderId="10" xfId="0" applyNumberFormat="1" applyFont="1" applyBorder="1" applyAlignment="1">
      <alignment vertical="center"/>
    </xf>
    <xf numFmtId="177" fontId="8" fillId="0" borderId="11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2" borderId="0" xfId="0" applyFont="1" applyFill="1" applyBorder="1" applyAlignment="1" quotePrefix="1">
      <alignment horizontal="center" vertical="center"/>
    </xf>
    <xf numFmtId="176" fontId="16" fillId="0" borderId="10" xfId="0" applyNumberFormat="1" applyFont="1" applyBorder="1" applyAlignment="1">
      <alignment vertical="center"/>
    </xf>
    <xf numFmtId="176" fontId="16" fillId="0" borderId="0" xfId="0" applyNumberFormat="1" applyFont="1" applyBorder="1" applyAlignment="1">
      <alignment vertical="center"/>
    </xf>
    <xf numFmtId="176" fontId="16" fillId="0" borderId="0" xfId="0" applyNumberFormat="1" applyFont="1" applyAlignment="1">
      <alignment vertical="center"/>
    </xf>
    <xf numFmtId="176" fontId="5" fillId="2" borderId="0" xfId="0" applyNumberFormat="1" applyFont="1" applyFill="1" applyAlignment="1">
      <alignment vertical="center"/>
    </xf>
    <xf numFmtId="0" fontId="5" fillId="0" borderId="10" xfId="0" applyFont="1" applyBorder="1" applyAlignment="1">
      <alignment vertical="center"/>
    </xf>
    <xf numFmtId="0" fontId="5" fillId="2" borderId="1" xfId="0" applyFont="1" applyFill="1" applyBorder="1" applyAlignment="1" quotePrefix="1">
      <alignment horizontal="center" vertical="center"/>
    </xf>
    <xf numFmtId="176" fontId="5" fillId="2" borderId="11" xfId="0" applyNumberFormat="1" applyFont="1" applyFill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177" fontId="9" fillId="0" borderId="2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7" fontId="9" fillId="0" borderId="1" xfId="0" applyNumberFormat="1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distributed" vertical="center"/>
    </xf>
    <xf numFmtId="0" fontId="5" fillId="2" borderId="17" xfId="0" applyFont="1" applyFill="1" applyBorder="1" applyAlignment="1">
      <alignment horizontal="distributed" vertical="center"/>
    </xf>
    <xf numFmtId="0" fontId="5" fillId="2" borderId="15" xfId="0" applyFont="1" applyFill="1" applyBorder="1" applyAlignment="1">
      <alignment horizontal="distributed" vertical="center"/>
    </xf>
    <xf numFmtId="0" fontId="5" fillId="2" borderId="16" xfId="0" applyFont="1" applyFill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6" fontId="5" fillId="0" borderId="0" xfId="19" applyFont="1" applyBorder="1" applyAlignment="1">
      <alignment horizontal="center" vertical="center"/>
    </xf>
    <xf numFmtId="6" fontId="5" fillId="0" borderId="3" xfId="19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統計月報作成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GridLines="0" tabSelected="1" workbookViewId="0" topLeftCell="A1">
      <selection activeCell="K16" sqref="K16"/>
    </sheetView>
  </sheetViews>
  <sheetFormatPr defaultColWidth="8.796875" defaultRowHeight="13.5" customHeight="1"/>
  <cols>
    <col min="1" max="1" width="11.59765625" style="3" customWidth="1"/>
    <col min="2" max="4" width="9.59765625" style="3" customWidth="1"/>
    <col min="5" max="5" width="11.5" style="3" bestFit="1" customWidth="1"/>
    <col min="6" max="9" width="9.59765625" style="3" customWidth="1"/>
    <col min="10" max="16384" width="9" style="3" customWidth="1"/>
  </cols>
  <sheetData>
    <row r="1" spans="1:8" ht="14.25" customHeight="1">
      <c r="A1" s="84" t="s">
        <v>80</v>
      </c>
      <c r="B1" s="84"/>
      <c r="C1" s="84"/>
      <c r="D1" s="84"/>
      <c r="E1" s="84"/>
      <c r="F1" s="84"/>
      <c r="G1" s="84"/>
      <c r="H1" s="84"/>
    </row>
    <row r="2" spans="1:8" ht="12.75" customHeight="1">
      <c r="A2" s="4"/>
      <c r="B2" s="5"/>
      <c r="C2" s="5"/>
      <c r="D2" s="5"/>
      <c r="E2" s="5"/>
      <c r="F2" s="5"/>
      <c r="G2" s="5"/>
      <c r="H2" s="6"/>
    </row>
    <row r="3" spans="1:8" ht="13.5" customHeight="1">
      <c r="A3" s="85" t="s">
        <v>18</v>
      </c>
      <c r="B3" s="87" t="s">
        <v>19</v>
      </c>
      <c r="C3" s="87"/>
      <c r="D3" s="87"/>
      <c r="E3" s="87" t="s">
        <v>20</v>
      </c>
      <c r="F3" s="87"/>
      <c r="G3" s="87"/>
      <c r="H3" s="88"/>
    </row>
    <row r="4" spans="1:8" s="7" customFormat="1" ht="13.5" customHeight="1">
      <c r="A4" s="86"/>
      <c r="B4" s="49" t="s">
        <v>4</v>
      </c>
      <c r="C4" s="49" t="s">
        <v>5</v>
      </c>
      <c r="D4" s="49" t="s">
        <v>6</v>
      </c>
      <c r="E4" s="49" t="s">
        <v>0</v>
      </c>
      <c r="F4" s="49" t="s">
        <v>21</v>
      </c>
      <c r="G4" s="49" t="s">
        <v>1</v>
      </c>
      <c r="H4" s="50" t="s">
        <v>2</v>
      </c>
    </row>
    <row r="5" spans="1:9" s="7" customFormat="1" ht="12">
      <c r="A5" s="29" t="s">
        <v>87</v>
      </c>
      <c r="B5" s="44">
        <v>9705</v>
      </c>
      <c r="C5" s="39">
        <v>4393</v>
      </c>
      <c r="D5" s="39">
        <v>5312</v>
      </c>
      <c r="E5" s="39">
        <v>3390</v>
      </c>
      <c r="F5" s="39">
        <v>4090</v>
      </c>
      <c r="G5" s="39">
        <v>173</v>
      </c>
      <c r="H5" s="39">
        <v>2052</v>
      </c>
      <c r="I5" s="8"/>
    </row>
    <row r="6" spans="1:9" s="7" customFormat="1" ht="12">
      <c r="A6" s="30" t="s">
        <v>88</v>
      </c>
      <c r="B6" s="41">
        <v>10045</v>
      </c>
      <c r="C6" s="42">
        <v>4592</v>
      </c>
      <c r="D6" s="42">
        <v>5453</v>
      </c>
      <c r="E6" s="8">
        <v>3303</v>
      </c>
      <c r="F6" s="8">
        <v>4617</v>
      </c>
      <c r="G6" s="8">
        <v>155</v>
      </c>
      <c r="H6" s="8">
        <v>1970</v>
      </c>
      <c r="I6" s="8"/>
    </row>
    <row r="7" spans="1:9" s="7" customFormat="1" ht="12">
      <c r="A7" s="30" t="s">
        <v>89</v>
      </c>
      <c r="B7" s="41">
        <v>10279</v>
      </c>
      <c r="C7" s="42">
        <v>4701</v>
      </c>
      <c r="D7" s="42">
        <v>5578</v>
      </c>
      <c r="E7" s="8">
        <v>3247</v>
      </c>
      <c r="F7" s="8">
        <v>4938</v>
      </c>
      <c r="G7" s="8">
        <v>142</v>
      </c>
      <c r="H7" s="8">
        <v>1952</v>
      </c>
      <c r="I7" s="8"/>
    </row>
    <row r="8" spans="1:9" s="7" customFormat="1" ht="12">
      <c r="A8" s="30" t="s">
        <v>90</v>
      </c>
      <c r="B8" s="41">
        <v>10128</v>
      </c>
      <c r="C8" s="42">
        <v>4597</v>
      </c>
      <c r="D8" s="42">
        <v>5531</v>
      </c>
      <c r="E8" s="8">
        <v>3165</v>
      </c>
      <c r="F8" s="8">
        <v>4874</v>
      </c>
      <c r="G8" s="8">
        <v>154</v>
      </c>
      <c r="H8" s="8">
        <v>1935</v>
      </c>
      <c r="I8" s="8"/>
    </row>
    <row r="9" spans="1:8" s="64" customFormat="1" ht="12">
      <c r="A9" s="65" t="s">
        <v>93</v>
      </c>
      <c r="B9" s="66">
        <v>9839</v>
      </c>
      <c r="C9" s="67">
        <v>4492</v>
      </c>
      <c r="D9" s="67">
        <v>5347</v>
      </c>
      <c r="E9" s="68">
        <v>3063</v>
      </c>
      <c r="F9" s="68">
        <v>4679</v>
      </c>
      <c r="G9" s="68">
        <v>160</v>
      </c>
      <c r="H9" s="68">
        <v>1937</v>
      </c>
    </row>
    <row r="10" spans="1:9" s="7" customFormat="1" ht="12">
      <c r="A10" s="29"/>
      <c r="B10" s="43"/>
      <c r="C10" s="1"/>
      <c r="D10" s="1"/>
      <c r="E10" s="1"/>
      <c r="F10" s="1"/>
      <c r="G10" s="1"/>
      <c r="H10" s="1"/>
      <c r="I10" s="8"/>
    </row>
    <row r="11" spans="1:9" s="7" customFormat="1" ht="12">
      <c r="A11" s="30" t="s">
        <v>91</v>
      </c>
      <c r="B11" s="44">
        <v>10121</v>
      </c>
      <c r="C11" s="39">
        <v>4590</v>
      </c>
      <c r="D11" s="39">
        <f>B11-C11</f>
        <v>5531</v>
      </c>
      <c r="E11" s="39">
        <v>3155</v>
      </c>
      <c r="F11" s="39">
        <v>4860</v>
      </c>
      <c r="G11" s="39">
        <v>151</v>
      </c>
      <c r="H11" s="39">
        <f>B11-E11-F11-G11</f>
        <v>1955</v>
      </c>
      <c r="I11" s="8"/>
    </row>
    <row r="12" spans="1:9" s="7" customFormat="1" ht="12">
      <c r="A12" s="30" t="s">
        <v>94</v>
      </c>
      <c r="B12" s="44">
        <v>10124</v>
      </c>
      <c r="C12" s="39">
        <v>4594</v>
      </c>
      <c r="D12" s="39">
        <f aca="true" t="shared" si="0" ref="D12:D24">B12-C12</f>
        <v>5530</v>
      </c>
      <c r="E12" s="69">
        <v>3134</v>
      </c>
      <c r="F12" s="39">
        <v>4858</v>
      </c>
      <c r="G12" s="39">
        <v>151</v>
      </c>
      <c r="H12" s="39">
        <f aca="true" t="shared" si="1" ref="H12:H24">B12-E12-F12-G12</f>
        <v>1981</v>
      </c>
      <c r="I12" s="8"/>
    </row>
    <row r="13" spans="1:12" s="7" customFormat="1" ht="12">
      <c r="A13" s="30" t="s">
        <v>8</v>
      </c>
      <c r="B13" s="44">
        <v>10057</v>
      </c>
      <c r="C13" s="39">
        <v>4572</v>
      </c>
      <c r="D13" s="39">
        <f t="shared" si="0"/>
        <v>5485</v>
      </c>
      <c r="E13" s="39">
        <v>3136</v>
      </c>
      <c r="F13" s="39">
        <v>4778</v>
      </c>
      <c r="G13" s="39">
        <v>151</v>
      </c>
      <c r="H13" s="39">
        <f t="shared" si="1"/>
        <v>1992</v>
      </c>
      <c r="I13" s="8"/>
      <c r="K13" s="8"/>
      <c r="L13" s="8"/>
    </row>
    <row r="14" spans="1:9" s="7" customFormat="1" ht="12">
      <c r="A14" s="30" t="s">
        <v>9</v>
      </c>
      <c r="B14" s="44">
        <v>9922</v>
      </c>
      <c r="C14" s="39">
        <v>4500</v>
      </c>
      <c r="D14" s="39">
        <f t="shared" si="0"/>
        <v>5422</v>
      </c>
      <c r="E14" s="39">
        <v>3117</v>
      </c>
      <c r="F14" s="39">
        <v>4673</v>
      </c>
      <c r="G14" s="39">
        <v>148</v>
      </c>
      <c r="H14" s="39">
        <f t="shared" si="1"/>
        <v>1984</v>
      </c>
      <c r="I14" s="8"/>
    </row>
    <row r="15" spans="1:9" s="7" customFormat="1" ht="12">
      <c r="A15" s="30" t="s">
        <v>10</v>
      </c>
      <c r="B15" s="44">
        <v>9855</v>
      </c>
      <c r="C15" s="39">
        <v>4486</v>
      </c>
      <c r="D15" s="39">
        <f t="shared" si="0"/>
        <v>5369</v>
      </c>
      <c r="E15" s="39">
        <v>3095</v>
      </c>
      <c r="F15" s="39">
        <v>4625</v>
      </c>
      <c r="G15" s="39">
        <v>142</v>
      </c>
      <c r="H15" s="39">
        <f t="shared" si="1"/>
        <v>1993</v>
      </c>
      <c r="I15" s="8"/>
    </row>
    <row r="16" spans="1:9" s="7" customFormat="1" ht="12">
      <c r="A16" s="30"/>
      <c r="B16" s="70"/>
      <c r="C16" s="39"/>
      <c r="D16" s="39"/>
      <c r="E16" s="39"/>
      <c r="F16" s="39"/>
      <c r="G16" s="39"/>
      <c r="H16" s="39"/>
      <c r="I16" s="8"/>
    </row>
    <row r="17" spans="1:9" s="7" customFormat="1" ht="12">
      <c r="A17" s="30" t="s">
        <v>11</v>
      </c>
      <c r="B17" s="44">
        <v>9838</v>
      </c>
      <c r="C17" s="39">
        <v>4480</v>
      </c>
      <c r="D17" s="39">
        <f t="shared" si="0"/>
        <v>5358</v>
      </c>
      <c r="E17" s="39">
        <v>3096</v>
      </c>
      <c r="F17" s="39">
        <v>4608</v>
      </c>
      <c r="G17" s="39">
        <v>141</v>
      </c>
      <c r="H17" s="39">
        <f t="shared" si="1"/>
        <v>1993</v>
      </c>
      <c r="I17" s="8"/>
    </row>
    <row r="18" spans="1:9" s="7" customFormat="1" ht="12">
      <c r="A18" s="30" t="s">
        <v>12</v>
      </c>
      <c r="B18" s="70">
        <v>9808</v>
      </c>
      <c r="C18" s="39">
        <v>4457</v>
      </c>
      <c r="D18" s="39">
        <f t="shared" si="0"/>
        <v>5351</v>
      </c>
      <c r="E18" s="39">
        <v>3093</v>
      </c>
      <c r="F18" s="39">
        <v>4583</v>
      </c>
      <c r="G18" s="39">
        <v>145</v>
      </c>
      <c r="H18" s="39">
        <f t="shared" si="1"/>
        <v>1987</v>
      </c>
      <c r="I18" s="8"/>
    </row>
    <row r="19" spans="1:9" s="7" customFormat="1" ht="12">
      <c r="A19" s="30" t="s">
        <v>13</v>
      </c>
      <c r="B19" s="44">
        <v>9723</v>
      </c>
      <c r="C19" s="39">
        <v>4411</v>
      </c>
      <c r="D19" s="39">
        <f t="shared" si="0"/>
        <v>5312</v>
      </c>
      <c r="E19" s="39">
        <v>3074</v>
      </c>
      <c r="F19" s="39">
        <v>4511</v>
      </c>
      <c r="G19" s="39">
        <v>154</v>
      </c>
      <c r="H19" s="39">
        <f t="shared" si="1"/>
        <v>1984</v>
      </c>
      <c r="I19" s="8"/>
    </row>
    <row r="20" spans="1:9" s="7" customFormat="1" ht="12">
      <c r="A20" s="30" t="s">
        <v>14</v>
      </c>
      <c r="B20" s="44">
        <v>9733</v>
      </c>
      <c r="C20" s="39">
        <v>4432</v>
      </c>
      <c r="D20" s="39">
        <f t="shared" si="0"/>
        <v>5301</v>
      </c>
      <c r="E20" s="39">
        <v>3072</v>
      </c>
      <c r="F20" s="39">
        <v>4569</v>
      </c>
      <c r="G20" s="39">
        <v>149</v>
      </c>
      <c r="H20" s="39">
        <f t="shared" si="1"/>
        <v>1943</v>
      </c>
      <c r="I20" s="8"/>
    </row>
    <row r="21" spans="1:9" s="7" customFormat="1" ht="12">
      <c r="A21" s="30" t="s">
        <v>15</v>
      </c>
      <c r="B21" s="44">
        <v>9840</v>
      </c>
      <c r="C21" s="39">
        <v>4481</v>
      </c>
      <c r="D21" s="39">
        <f t="shared" si="0"/>
        <v>5359</v>
      </c>
      <c r="E21" s="39">
        <v>3073</v>
      </c>
      <c r="F21" s="39">
        <v>4661</v>
      </c>
      <c r="G21" s="39">
        <v>161</v>
      </c>
      <c r="H21" s="39">
        <f t="shared" si="1"/>
        <v>1945</v>
      </c>
      <c r="I21" s="8"/>
    </row>
    <row r="22" spans="1:9" s="7" customFormat="1" ht="12">
      <c r="A22" s="30"/>
      <c r="B22" s="44"/>
      <c r="C22" s="39"/>
      <c r="D22" s="39"/>
      <c r="E22" s="39"/>
      <c r="F22" s="39"/>
      <c r="G22" s="39"/>
      <c r="H22" s="39"/>
      <c r="I22" s="8"/>
    </row>
    <row r="23" spans="1:9" s="7" customFormat="1" ht="12">
      <c r="A23" s="30" t="s">
        <v>16</v>
      </c>
      <c r="B23" s="44">
        <v>9859</v>
      </c>
      <c r="C23" s="39">
        <v>4469</v>
      </c>
      <c r="D23" s="39">
        <f t="shared" si="0"/>
        <v>5390</v>
      </c>
      <c r="E23" s="39">
        <v>3068</v>
      </c>
      <c r="F23" s="39">
        <v>4681</v>
      </c>
      <c r="G23" s="39">
        <v>160</v>
      </c>
      <c r="H23" s="39">
        <f t="shared" si="1"/>
        <v>1950</v>
      </c>
      <c r="I23" s="8"/>
    </row>
    <row r="24" spans="1:9" s="7" customFormat="1" ht="12">
      <c r="A24" s="71" t="s">
        <v>17</v>
      </c>
      <c r="B24" s="72">
        <v>9839</v>
      </c>
      <c r="C24" s="73">
        <v>4492</v>
      </c>
      <c r="D24" s="74">
        <f t="shared" si="0"/>
        <v>5347</v>
      </c>
      <c r="E24" s="73">
        <v>3063</v>
      </c>
      <c r="F24" s="73">
        <v>4679</v>
      </c>
      <c r="G24" s="73">
        <v>160</v>
      </c>
      <c r="H24" s="74">
        <f t="shared" si="1"/>
        <v>1937</v>
      </c>
      <c r="I24" s="8"/>
    </row>
    <row r="25" s="7" customFormat="1" ht="13.5" customHeight="1"/>
    <row r="26" spans="1:10" ht="13.5" customHeight="1">
      <c r="A26" s="75"/>
      <c r="B26" s="75"/>
      <c r="C26" s="75"/>
      <c r="D26" s="76"/>
      <c r="E26" s="75"/>
      <c r="F26" s="75"/>
      <c r="G26" s="75"/>
      <c r="H26" s="75"/>
      <c r="J26" s="18"/>
    </row>
    <row r="27" spans="1:8" ht="13.5" customHeight="1">
      <c r="A27" s="52" t="s">
        <v>3</v>
      </c>
      <c r="B27" s="53" t="s">
        <v>92</v>
      </c>
      <c r="C27" s="60" t="s">
        <v>24</v>
      </c>
      <c r="D27" s="32"/>
      <c r="E27" s="62" t="s">
        <v>81</v>
      </c>
      <c r="F27" s="53" t="s">
        <v>95</v>
      </c>
      <c r="G27" s="97" t="s">
        <v>100</v>
      </c>
      <c r="H27" s="77" t="s">
        <v>96</v>
      </c>
    </row>
    <row r="28" spans="1:8" ht="14.25">
      <c r="A28" s="12" t="s">
        <v>19</v>
      </c>
      <c r="B28" s="45">
        <v>9705</v>
      </c>
      <c r="C28" s="9">
        <v>10045</v>
      </c>
      <c r="D28" s="9"/>
      <c r="E28" s="18" t="s">
        <v>86</v>
      </c>
      <c r="F28" s="58">
        <v>10279</v>
      </c>
      <c r="G28" s="61">
        <v>10128</v>
      </c>
      <c r="H28" s="51">
        <v>9839</v>
      </c>
    </row>
    <row r="29" spans="1:8" ht="14.25">
      <c r="A29" s="12" t="s">
        <v>42</v>
      </c>
      <c r="B29" s="45">
        <v>7496</v>
      </c>
      <c r="C29" s="9">
        <v>7785</v>
      </c>
      <c r="D29" s="9"/>
      <c r="E29" s="18" t="s">
        <v>82</v>
      </c>
      <c r="F29" s="58">
        <v>6489</v>
      </c>
      <c r="G29" s="61">
        <v>6358</v>
      </c>
      <c r="H29" s="79">
        <v>6128</v>
      </c>
    </row>
    <row r="30" spans="1:8" ht="14.25">
      <c r="A30" s="15" t="s">
        <v>43</v>
      </c>
      <c r="B30" s="46">
        <v>562</v>
      </c>
      <c r="C30" s="9">
        <v>531</v>
      </c>
      <c r="D30" s="9"/>
      <c r="E30" s="54" t="s">
        <v>26</v>
      </c>
      <c r="F30" s="58">
        <v>5640</v>
      </c>
      <c r="G30" s="61">
        <v>5488</v>
      </c>
      <c r="H30" s="79">
        <v>5225</v>
      </c>
    </row>
    <row r="31" spans="1:8" ht="14.25">
      <c r="A31" s="12" t="s">
        <v>44</v>
      </c>
      <c r="B31" s="46">
        <v>144</v>
      </c>
      <c r="C31" s="9">
        <v>141</v>
      </c>
      <c r="D31" s="9"/>
      <c r="E31" s="54" t="s">
        <v>27</v>
      </c>
      <c r="F31" s="58">
        <v>137</v>
      </c>
      <c r="G31" s="61">
        <v>126</v>
      </c>
      <c r="H31" s="79">
        <v>133</v>
      </c>
    </row>
    <row r="32" spans="1:8" ht="14.25">
      <c r="A32" s="12" t="s">
        <v>45</v>
      </c>
      <c r="B32" s="46">
        <v>203</v>
      </c>
      <c r="C32" s="9">
        <v>199</v>
      </c>
      <c r="D32" s="9"/>
      <c r="E32" s="54" t="s">
        <v>28</v>
      </c>
      <c r="F32" s="58">
        <v>192</v>
      </c>
      <c r="G32" s="61">
        <v>202</v>
      </c>
      <c r="H32" s="79">
        <v>200</v>
      </c>
    </row>
    <row r="33" spans="1:8" ht="14.25">
      <c r="A33" s="12" t="s">
        <v>46</v>
      </c>
      <c r="B33" s="46">
        <v>69</v>
      </c>
      <c r="C33" s="9">
        <v>60</v>
      </c>
      <c r="D33" s="9"/>
      <c r="E33" s="54" t="s">
        <v>29</v>
      </c>
      <c r="F33" s="58">
        <v>50</v>
      </c>
      <c r="G33" s="61">
        <v>53</v>
      </c>
      <c r="H33" s="79">
        <v>56</v>
      </c>
    </row>
    <row r="34" spans="1:8" ht="14.25">
      <c r="A34" s="12" t="s">
        <v>47</v>
      </c>
      <c r="B34" s="46">
        <v>149</v>
      </c>
      <c r="C34" s="9">
        <v>164</v>
      </c>
      <c r="D34" s="9"/>
      <c r="E34" s="54" t="s">
        <v>30</v>
      </c>
      <c r="F34" s="58">
        <v>139</v>
      </c>
      <c r="G34" s="61">
        <v>130</v>
      </c>
      <c r="H34" s="79">
        <v>145</v>
      </c>
    </row>
    <row r="35" spans="1:8" ht="14.25">
      <c r="A35" s="12" t="s">
        <v>48</v>
      </c>
      <c r="B35" s="46">
        <v>147</v>
      </c>
      <c r="C35" s="9">
        <v>144</v>
      </c>
      <c r="D35" s="9"/>
      <c r="E35" s="54" t="s">
        <v>31</v>
      </c>
      <c r="F35" s="58">
        <v>19</v>
      </c>
      <c r="G35" s="61">
        <v>25</v>
      </c>
      <c r="H35" s="79">
        <v>23</v>
      </c>
    </row>
    <row r="36" spans="1:8" ht="14.25">
      <c r="A36" s="12" t="s">
        <v>49</v>
      </c>
      <c r="B36" s="46">
        <v>64</v>
      </c>
      <c r="C36" s="9">
        <v>64</v>
      </c>
      <c r="D36" s="9"/>
      <c r="E36" s="54" t="s">
        <v>32</v>
      </c>
      <c r="F36" s="58">
        <v>257</v>
      </c>
      <c r="G36" s="61">
        <v>291</v>
      </c>
      <c r="H36" s="79">
        <v>296</v>
      </c>
    </row>
    <row r="37" spans="1:8" ht="14.25">
      <c r="A37" s="12" t="s">
        <v>50</v>
      </c>
      <c r="B37" s="46">
        <v>114</v>
      </c>
      <c r="C37" s="9">
        <v>130</v>
      </c>
      <c r="D37" s="9"/>
      <c r="E37" s="54" t="s">
        <v>33</v>
      </c>
      <c r="F37" s="58">
        <v>55</v>
      </c>
      <c r="G37" s="61">
        <v>43</v>
      </c>
      <c r="H37" s="79">
        <v>50</v>
      </c>
    </row>
    <row r="38" spans="1:8" ht="14.25">
      <c r="A38" s="12" t="s">
        <v>51</v>
      </c>
      <c r="B38" s="46">
        <v>127</v>
      </c>
      <c r="C38" s="9">
        <v>131</v>
      </c>
      <c r="D38" s="9"/>
      <c r="E38" s="40" t="s">
        <v>83</v>
      </c>
      <c r="F38" s="58">
        <v>1335</v>
      </c>
      <c r="G38" s="61">
        <v>1373</v>
      </c>
      <c r="H38" s="79">
        <v>1386</v>
      </c>
    </row>
    <row r="39" spans="1:8" ht="14.25">
      <c r="A39" s="12" t="s">
        <v>52</v>
      </c>
      <c r="B39" s="46">
        <v>22</v>
      </c>
      <c r="C39" s="9">
        <v>19</v>
      </c>
      <c r="D39" s="9"/>
      <c r="E39" s="18" t="s">
        <v>84</v>
      </c>
      <c r="F39" s="58">
        <v>718</v>
      </c>
      <c r="G39" s="61">
        <v>700</v>
      </c>
      <c r="H39" s="79">
        <v>653</v>
      </c>
    </row>
    <row r="40" spans="1:8" ht="14.25">
      <c r="A40" s="12" t="s">
        <v>53</v>
      </c>
      <c r="B40" s="46">
        <v>113</v>
      </c>
      <c r="C40" s="9">
        <v>120</v>
      </c>
      <c r="D40" s="9"/>
      <c r="E40" s="55" t="s">
        <v>97</v>
      </c>
      <c r="F40" s="58">
        <v>488</v>
      </c>
      <c r="G40" s="61">
        <v>493</v>
      </c>
      <c r="H40" s="79">
        <v>454</v>
      </c>
    </row>
    <row r="41" spans="1:8" ht="14.25">
      <c r="A41" s="12" t="s">
        <v>54</v>
      </c>
      <c r="B41" s="45">
        <v>57</v>
      </c>
      <c r="C41" s="9">
        <v>76</v>
      </c>
      <c r="D41" s="9"/>
      <c r="E41" s="56" t="s">
        <v>34</v>
      </c>
      <c r="F41" s="58">
        <v>136</v>
      </c>
      <c r="G41" s="61">
        <v>119</v>
      </c>
      <c r="H41" s="79">
        <v>100</v>
      </c>
    </row>
    <row r="42" spans="1:8" ht="14.25">
      <c r="A42" s="12" t="s">
        <v>7</v>
      </c>
      <c r="B42" s="47">
        <v>236</v>
      </c>
      <c r="C42" s="9">
        <v>258</v>
      </c>
      <c r="D42" s="9"/>
      <c r="E42" s="56" t="s">
        <v>35</v>
      </c>
      <c r="F42" s="58">
        <v>94</v>
      </c>
      <c r="G42" s="61">
        <v>88</v>
      </c>
      <c r="H42" s="79">
        <v>99</v>
      </c>
    </row>
    <row r="43" spans="1:8" ht="14.25">
      <c r="A43" s="12" t="s">
        <v>55</v>
      </c>
      <c r="B43" s="47">
        <v>69</v>
      </c>
      <c r="C43" s="9">
        <v>73</v>
      </c>
      <c r="D43" s="9"/>
      <c r="E43" s="18" t="s">
        <v>85</v>
      </c>
      <c r="F43" s="58">
        <v>1737</v>
      </c>
      <c r="G43" s="61">
        <v>1697</v>
      </c>
      <c r="H43" s="79">
        <v>1672</v>
      </c>
    </row>
    <row r="44" spans="1:8" ht="14.25">
      <c r="A44" s="12" t="s">
        <v>22</v>
      </c>
      <c r="B44" s="47">
        <v>49</v>
      </c>
      <c r="C44" s="9">
        <v>52</v>
      </c>
      <c r="D44" s="9"/>
      <c r="E44" s="54" t="s">
        <v>26</v>
      </c>
      <c r="F44" s="58">
        <v>1164</v>
      </c>
      <c r="G44" s="61">
        <v>1108</v>
      </c>
      <c r="H44" s="79">
        <v>1102</v>
      </c>
    </row>
    <row r="45" spans="1:8" ht="14.25">
      <c r="A45" s="13" t="s">
        <v>23</v>
      </c>
      <c r="B45" s="48">
        <v>84</v>
      </c>
      <c r="C45" s="10">
        <v>98</v>
      </c>
      <c r="D45" s="9"/>
      <c r="E45" s="54" t="s">
        <v>36</v>
      </c>
      <c r="F45" s="58">
        <v>72</v>
      </c>
      <c r="G45" s="61">
        <v>69</v>
      </c>
      <c r="H45" s="79">
        <v>72</v>
      </c>
    </row>
    <row r="46" spans="1:8" ht="14.25">
      <c r="A46" s="2" t="s">
        <v>56</v>
      </c>
      <c r="B46" s="75"/>
      <c r="C46" s="75"/>
      <c r="D46" s="76"/>
      <c r="E46" s="54" t="s">
        <v>37</v>
      </c>
      <c r="F46" s="58">
        <v>131</v>
      </c>
      <c r="G46" s="61">
        <v>133</v>
      </c>
      <c r="H46" s="79">
        <v>137</v>
      </c>
    </row>
    <row r="47" spans="1:8" ht="14.25">
      <c r="A47" s="75"/>
      <c r="B47" s="75"/>
      <c r="C47" s="75"/>
      <c r="D47" s="76"/>
      <c r="E47" s="54" t="s">
        <v>38</v>
      </c>
      <c r="F47" s="58">
        <v>62</v>
      </c>
      <c r="G47" s="61">
        <v>68</v>
      </c>
      <c r="H47" s="79">
        <v>72</v>
      </c>
    </row>
    <row r="48" spans="1:8" ht="14.25">
      <c r="A48" s="75"/>
      <c r="B48" s="75"/>
      <c r="C48" s="75"/>
      <c r="D48" s="75"/>
      <c r="E48" s="54" t="s">
        <v>39</v>
      </c>
      <c r="F48" s="58">
        <v>122</v>
      </c>
      <c r="G48" s="61">
        <v>132</v>
      </c>
      <c r="H48" s="79">
        <v>120</v>
      </c>
    </row>
    <row r="49" spans="1:8" ht="14.25">
      <c r="A49" s="75"/>
      <c r="B49" s="75"/>
      <c r="C49" s="75"/>
      <c r="D49" s="75"/>
      <c r="E49" s="54" t="s">
        <v>40</v>
      </c>
      <c r="F49" s="58">
        <v>110</v>
      </c>
      <c r="G49" s="61">
        <v>104</v>
      </c>
      <c r="H49" s="79">
        <v>99</v>
      </c>
    </row>
    <row r="50" spans="1:8" ht="14.25">
      <c r="A50" s="75"/>
      <c r="B50" s="75"/>
      <c r="C50" s="75"/>
      <c r="D50" s="75"/>
      <c r="E50" s="57" t="s">
        <v>41</v>
      </c>
      <c r="F50" s="59">
        <v>76</v>
      </c>
      <c r="G50" s="38">
        <v>83</v>
      </c>
      <c r="H50" s="80">
        <v>70</v>
      </c>
    </row>
  </sheetData>
  <mergeCells count="4">
    <mergeCell ref="A1:H1"/>
    <mergeCell ref="A3:A4"/>
    <mergeCell ref="B3:D3"/>
    <mergeCell ref="E3:H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  <ignoredErrors>
    <ignoredError sqref="A10 A23:A24 A12:A15 A17:A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26"/>
  <sheetViews>
    <sheetView showGridLines="0" zoomScale="150" zoomScaleNormal="150" workbookViewId="0" topLeftCell="A4">
      <selection activeCell="H37" sqref="H37"/>
    </sheetView>
  </sheetViews>
  <sheetFormatPr defaultColWidth="8.796875" defaultRowHeight="13.5" customHeight="1"/>
  <cols>
    <col min="1" max="1" width="11.59765625" style="3" customWidth="1"/>
    <col min="2" max="3" width="9.59765625" style="3" customWidth="1"/>
    <col min="4" max="4" width="1.59765625" style="14" customWidth="1"/>
    <col min="5" max="5" width="4.8984375" style="3" customWidth="1"/>
    <col min="6" max="8" width="9.59765625" style="3" customWidth="1"/>
    <col min="9" max="9" width="9" style="63" customWidth="1"/>
    <col min="10" max="16384" width="9" style="3" customWidth="1"/>
  </cols>
  <sheetData>
    <row r="2" spans="1:9" ht="13.5" customHeight="1">
      <c r="A2" s="31" t="s">
        <v>3</v>
      </c>
      <c r="B2" s="24" t="s">
        <v>92</v>
      </c>
      <c r="C2" s="24" t="s">
        <v>24</v>
      </c>
      <c r="D2" s="32"/>
      <c r="E2" s="89" t="s">
        <v>58</v>
      </c>
      <c r="F2" s="90"/>
      <c r="G2" s="34" t="s">
        <v>25</v>
      </c>
      <c r="H2" s="34" t="s">
        <v>79</v>
      </c>
      <c r="I2" s="81" t="s">
        <v>98</v>
      </c>
    </row>
    <row r="3" spans="1:9" ht="13.5" customHeight="1">
      <c r="A3" s="16" t="s">
        <v>19</v>
      </c>
      <c r="B3" s="25">
        <v>9705</v>
      </c>
      <c r="C3" s="17">
        <v>10045</v>
      </c>
      <c r="D3" s="9"/>
      <c r="E3" s="93" t="s">
        <v>59</v>
      </c>
      <c r="F3" s="94"/>
      <c r="G3" s="36">
        <f>SUM(G5:G13,G15:G17,G19:G25)</f>
        <v>10279</v>
      </c>
      <c r="H3" s="36">
        <v>10128</v>
      </c>
      <c r="I3" s="78">
        <v>9839</v>
      </c>
    </row>
    <row r="4" spans="1:11" ht="13.5" customHeight="1">
      <c r="A4" s="12" t="s">
        <v>77</v>
      </c>
      <c r="B4" s="26">
        <v>7496</v>
      </c>
      <c r="C4" s="9">
        <v>7785</v>
      </c>
      <c r="D4" s="9"/>
      <c r="E4" s="91" t="s">
        <v>60</v>
      </c>
      <c r="F4" s="92"/>
      <c r="G4" s="37"/>
      <c r="H4" s="37"/>
      <c r="I4" s="79"/>
      <c r="K4" s="14"/>
    </row>
    <row r="5" spans="1:11" ht="13.5" customHeight="1">
      <c r="A5" s="15" t="s">
        <v>78</v>
      </c>
      <c r="B5" s="33">
        <v>562</v>
      </c>
      <c r="C5" s="9">
        <v>531</v>
      </c>
      <c r="D5" s="9"/>
      <c r="E5" s="18"/>
      <c r="F5" s="19" t="s">
        <v>61</v>
      </c>
      <c r="G5" s="37">
        <v>5640</v>
      </c>
      <c r="H5" s="37">
        <v>5488</v>
      </c>
      <c r="I5" s="79">
        <v>5225</v>
      </c>
      <c r="K5" s="51"/>
    </row>
    <row r="6" spans="1:9" ht="13.5" customHeight="1">
      <c r="A6" s="12" t="s">
        <v>65</v>
      </c>
      <c r="B6" s="33">
        <v>144</v>
      </c>
      <c r="C6" s="9">
        <v>141</v>
      </c>
      <c r="D6" s="9"/>
      <c r="E6" s="18"/>
      <c r="F6" s="19" t="s">
        <v>27</v>
      </c>
      <c r="G6" s="37">
        <v>137</v>
      </c>
      <c r="H6" s="37">
        <v>126</v>
      </c>
      <c r="I6" s="79">
        <v>133</v>
      </c>
    </row>
    <row r="7" spans="1:9" ht="13.5" customHeight="1">
      <c r="A7" s="12" t="s">
        <v>66</v>
      </c>
      <c r="B7" s="33">
        <v>203</v>
      </c>
      <c r="C7" s="9">
        <v>199</v>
      </c>
      <c r="D7" s="9"/>
      <c r="E7" s="18"/>
      <c r="F7" s="19" t="s">
        <v>28</v>
      </c>
      <c r="G7" s="37">
        <v>192</v>
      </c>
      <c r="H7" s="37">
        <v>202</v>
      </c>
      <c r="I7" s="79">
        <v>200</v>
      </c>
    </row>
    <row r="8" spans="1:9" ht="13.5" customHeight="1">
      <c r="A8" s="12" t="s">
        <v>67</v>
      </c>
      <c r="B8" s="33">
        <v>69</v>
      </c>
      <c r="C8" s="9">
        <v>60</v>
      </c>
      <c r="D8" s="9"/>
      <c r="E8" s="18"/>
      <c r="F8" s="19" t="s">
        <v>29</v>
      </c>
      <c r="G8" s="37">
        <v>50</v>
      </c>
      <c r="H8" s="37">
        <v>53</v>
      </c>
      <c r="I8" s="79">
        <v>56</v>
      </c>
    </row>
    <row r="9" spans="1:9" ht="13.5" customHeight="1">
      <c r="A9" s="12" t="s">
        <v>68</v>
      </c>
      <c r="B9" s="33">
        <v>149</v>
      </c>
      <c r="C9" s="9">
        <v>164</v>
      </c>
      <c r="D9" s="9"/>
      <c r="E9" s="18"/>
      <c r="F9" s="19" t="s">
        <v>30</v>
      </c>
      <c r="G9" s="37">
        <v>139</v>
      </c>
      <c r="H9" s="37">
        <v>130</v>
      </c>
      <c r="I9" s="79">
        <v>145</v>
      </c>
    </row>
    <row r="10" spans="1:9" ht="13.5" customHeight="1">
      <c r="A10" s="12" t="s">
        <v>69</v>
      </c>
      <c r="B10" s="33">
        <v>147</v>
      </c>
      <c r="C10" s="9">
        <v>144</v>
      </c>
      <c r="D10" s="9"/>
      <c r="E10" s="18"/>
      <c r="F10" s="19" t="s">
        <v>31</v>
      </c>
      <c r="G10" s="37">
        <v>19</v>
      </c>
      <c r="H10" s="37">
        <v>25</v>
      </c>
      <c r="I10" s="79">
        <v>23</v>
      </c>
    </row>
    <row r="11" spans="1:9" ht="13.5" customHeight="1">
      <c r="A11" s="12" t="s">
        <v>70</v>
      </c>
      <c r="B11" s="33">
        <v>64</v>
      </c>
      <c r="C11" s="9">
        <v>64</v>
      </c>
      <c r="D11" s="9"/>
      <c r="E11" s="18"/>
      <c r="F11" s="19" t="s">
        <v>32</v>
      </c>
      <c r="G11" s="37">
        <v>257</v>
      </c>
      <c r="H11" s="37">
        <v>291</v>
      </c>
      <c r="I11" s="79">
        <v>296</v>
      </c>
    </row>
    <row r="12" spans="1:9" ht="13.5" customHeight="1">
      <c r="A12" s="12" t="s">
        <v>71</v>
      </c>
      <c r="B12" s="33">
        <v>114</v>
      </c>
      <c r="C12" s="9">
        <v>130</v>
      </c>
      <c r="D12" s="9"/>
      <c r="E12" s="18"/>
      <c r="F12" s="19" t="s">
        <v>33</v>
      </c>
      <c r="G12" s="37">
        <v>55</v>
      </c>
      <c r="H12" s="37">
        <v>43</v>
      </c>
      <c r="I12" s="79">
        <v>50</v>
      </c>
    </row>
    <row r="13" spans="1:9" ht="13.5" customHeight="1">
      <c r="A13" s="12" t="s">
        <v>72</v>
      </c>
      <c r="B13" s="33">
        <v>127</v>
      </c>
      <c r="C13" s="9">
        <v>131</v>
      </c>
      <c r="D13" s="9"/>
      <c r="E13" s="95" t="s">
        <v>62</v>
      </c>
      <c r="F13" s="96"/>
      <c r="G13" s="37">
        <v>1335</v>
      </c>
      <c r="H13" s="37">
        <v>1373</v>
      </c>
      <c r="I13" s="79">
        <v>1386</v>
      </c>
    </row>
    <row r="14" spans="1:9" ht="13.5" customHeight="1">
      <c r="A14" s="12" t="s">
        <v>73</v>
      </c>
      <c r="B14" s="33">
        <v>22</v>
      </c>
      <c r="C14" s="9">
        <v>19</v>
      </c>
      <c r="D14" s="9"/>
      <c r="E14" s="91" t="s">
        <v>63</v>
      </c>
      <c r="F14" s="92"/>
      <c r="G14" s="37"/>
      <c r="H14" s="37"/>
      <c r="I14" s="79"/>
    </row>
    <row r="15" spans="1:9" ht="13.5" customHeight="1">
      <c r="A15" s="12" t="s">
        <v>74</v>
      </c>
      <c r="B15" s="33">
        <v>113</v>
      </c>
      <c r="C15" s="9">
        <v>120</v>
      </c>
      <c r="D15" s="9"/>
      <c r="E15" s="18"/>
      <c r="F15" s="20" t="s">
        <v>57</v>
      </c>
      <c r="G15" s="37">
        <v>488</v>
      </c>
      <c r="H15" s="37">
        <v>493</v>
      </c>
      <c r="I15" s="79">
        <v>454</v>
      </c>
    </row>
    <row r="16" spans="1:9" ht="13.5" customHeight="1">
      <c r="A16" s="12" t="s">
        <v>75</v>
      </c>
      <c r="B16" s="26">
        <v>57</v>
      </c>
      <c r="C16" s="9">
        <v>76</v>
      </c>
      <c r="D16" s="9"/>
      <c r="E16" s="18"/>
      <c r="F16" s="21" t="s">
        <v>34</v>
      </c>
      <c r="G16" s="37">
        <v>136</v>
      </c>
      <c r="H16" s="37">
        <v>119</v>
      </c>
      <c r="I16" s="79">
        <v>100</v>
      </c>
    </row>
    <row r="17" spans="1:9" ht="13.5" customHeight="1">
      <c r="A17" s="12" t="s">
        <v>7</v>
      </c>
      <c r="B17" s="27">
        <v>236</v>
      </c>
      <c r="C17" s="9">
        <v>258</v>
      </c>
      <c r="D17" s="9"/>
      <c r="E17" s="18"/>
      <c r="F17" s="21" t="s">
        <v>35</v>
      </c>
      <c r="G17" s="37">
        <v>94</v>
      </c>
      <c r="H17" s="37">
        <v>88</v>
      </c>
      <c r="I17" s="79">
        <v>99</v>
      </c>
    </row>
    <row r="18" spans="1:9" ht="13.5" customHeight="1">
      <c r="A18" s="12" t="s">
        <v>76</v>
      </c>
      <c r="B18" s="27">
        <v>69</v>
      </c>
      <c r="C18" s="9">
        <v>73</v>
      </c>
      <c r="D18" s="9"/>
      <c r="E18" s="91" t="s">
        <v>64</v>
      </c>
      <c r="F18" s="92"/>
      <c r="G18" s="37"/>
      <c r="H18" s="37"/>
      <c r="I18" s="79"/>
    </row>
    <row r="19" spans="1:9" ht="13.5" customHeight="1">
      <c r="A19" s="12" t="s">
        <v>22</v>
      </c>
      <c r="B19" s="27">
        <v>49</v>
      </c>
      <c r="C19" s="9">
        <v>52</v>
      </c>
      <c r="D19" s="9"/>
      <c r="E19" s="18"/>
      <c r="F19" s="19" t="s">
        <v>26</v>
      </c>
      <c r="G19" s="37">
        <v>1164</v>
      </c>
      <c r="H19" s="37">
        <v>1108</v>
      </c>
      <c r="I19" s="79">
        <v>1102</v>
      </c>
    </row>
    <row r="20" spans="1:9" ht="13.5" customHeight="1">
      <c r="A20" s="13" t="s">
        <v>23</v>
      </c>
      <c r="B20" s="28">
        <v>84</v>
      </c>
      <c r="C20" s="10">
        <v>98</v>
      </c>
      <c r="D20" s="9"/>
      <c r="E20" s="18"/>
      <c r="F20" s="19" t="s">
        <v>36</v>
      </c>
      <c r="G20" s="37">
        <v>72</v>
      </c>
      <c r="H20" s="37">
        <v>69</v>
      </c>
      <c r="I20" s="79">
        <v>72</v>
      </c>
    </row>
    <row r="21" spans="1:9" ht="13.5" customHeight="1">
      <c r="A21" s="2"/>
      <c r="E21" s="18"/>
      <c r="F21" s="19" t="s">
        <v>37</v>
      </c>
      <c r="G21" s="37">
        <v>131</v>
      </c>
      <c r="H21" s="37">
        <v>133</v>
      </c>
      <c r="I21" s="79">
        <v>137</v>
      </c>
    </row>
    <row r="22" spans="5:9" ht="13.5" customHeight="1">
      <c r="E22" s="18"/>
      <c r="F22" s="19" t="s">
        <v>38</v>
      </c>
      <c r="G22" s="37">
        <v>62</v>
      </c>
      <c r="H22" s="37">
        <v>68</v>
      </c>
      <c r="I22" s="79">
        <v>72</v>
      </c>
    </row>
    <row r="23" spans="5:9" ht="13.5" customHeight="1">
      <c r="E23" s="22"/>
      <c r="F23" s="19" t="s">
        <v>39</v>
      </c>
      <c r="G23" s="37">
        <v>122</v>
      </c>
      <c r="H23" s="37">
        <v>132</v>
      </c>
      <c r="I23" s="79">
        <v>120</v>
      </c>
    </row>
    <row r="24" spans="5:9" ht="13.5" customHeight="1">
      <c r="E24" s="22"/>
      <c r="F24" s="19" t="s">
        <v>40</v>
      </c>
      <c r="G24" s="37">
        <v>110</v>
      </c>
      <c r="H24" s="37">
        <v>104</v>
      </c>
      <c r="I24" s="79">
        <v>99</v>
      </c>
    </row>
    <row r="25" spans="5:9" ht="13.5" customHeight="1">
      <c r="E25" s="11"/>
      <c r="F25" s="23" t="s">
        <v>41</v>
      </c>
      <c r="G25" s="38">
        <v>76</v>
      </c>
      <c r="H25" s="38">
        <v>83</v>
      </c>
      <c r="I25" s="80">
        <v>70</v>
      </c>
    </row>
    <row r="26" spans="5:9" ht="13.5" customHeight="1">
      <c r="E26" s="35"/>
      <c r="F26" s="82"/>
      <c r="G26" s="82"/>
      <c r="H26" s="82"/>
      <c r="I26" s="83" t="s">
        <v>99</v>
      </c>
    </row>
  </sheetData>
  <mergeCells count="6">
    <mergeCell ref="E2:F2"/>
    <mergeCell ref="E18:F18"/>
    <mergeCell ref="E3:F3"/>
    <mergeCell ref="E4:F4"/>
    <mergeCell ref="E13:F13"/>
    <mergeCell ref="E14:F1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岡山市役所</cp:lastModifiedBy>
  <cp:lastPrinted>2012-03-07T00:42:19Z</cp:lastPrinted>
  <dcterms:created xsi:type="dcterms:W3CDTF">1996-04-18T04:20:43Z</dcterms:created>
  <dcterms:modified xsi:type="dcterms:W3CDTF">2012-03-23T04:36:53Z</dcterms:modified>
  <cp:category/>
  <cp:version/>
  <cp:contentType/>
  <cp:contentStatus/>
</cp:coreProperties>
</file>