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190" activeTab="0"/>
  </bookViews>
  <sheets>
    <sheet name="103-1" sheetId="1" r:id="rId1"/>
    <sheet name="103-2" sheetId="2" r:id="rId2"/>
    <sheet name="103-3" sheetId="3" r:id="rId3"/>
    <sheet name="103-4" sheetId="4" r:id="rId4"/>
    <sheet name="103-5" sheetId="5" r:id="rId5"/>
    <sheet name="103-6" sheetId="6" r:id="rId6"/>
  </sheets>
  <definedNames>
    <definedName name="_xlnm.Print_Area" localSheetId="0">'103-1'!$A$1:$K$27</definedName>
    <definedName name="_xlnm.Print_Area" localSheetId="1">'103-2'!$A$1:$J$27</definedName>
    <definedName name="_xlnm.Print_Area" localSheetId="2">'103-3'!$A$1:$J$24</definedName>
    <definedName name="_xlnm.Print_Area" localSheetId="3">'103-4'!$A$1:$H$26</definedName>
  </definedNames>
  <calcPr fullCalcOnLoad="1"/>
</workbook>
</file>

<file path=xl/sharedStrings.xml><?xml version="1.0" encoding="utf-8"?>
<sst xmlns="http://schemas.openxmlformats.org/spreadsheetml/2006/main" count="473" uniqueCount="127">
  <si>
    <t>男女計</t>
  </si>
  <si>
    <t>家族従業者</t>
  </si>
  <si>
    <t>雇用者</t>
  </si>
  <si>
    <t>仕事は
従な者</t>
  </si>
  <si>
    <t>家事をし
ている者</t>
  </si>
  <si>
    <t>その他</t>
  </si>
  <si>
    <t>仕事が
主な者</t>
  </si>
  <si>
    <t>総数</t>
  </si>
  <si>
    <t>仕事が
主な者</t>
  </si>
  <si>
    <t>通学して
いる者</t>
  </si>
  <si>
    <t>規 則 的
就 業 者</t>
  </si>
  <si>
    <t>男</t>
  </si>
  <si>
    <t>女</t>
  </si>
  <si>
    <t>総数</t>
  </si>
  <si>
    <t>100～149
万円</t>
  </si>
  <si>
    <t>150～199
万円</t>
  </si>
  <si>
    <t>200～249
万円</t>
  </si>
  <si>
    <t>250～299
万円</t>
  </si>
  <si>
    <t>300～399
万円</t>
  </si>
  <si>
    <t>400～499
万円</t>
  </si>
  <si>
    <t>500～699
万円</t>
  </si>
  <si>
    <t>700～999
万円</t>
  </si>
  <si>
    <t>女</t>
  </si>
  <si>
    <t>男</t>
  </si>
  <si>
    <t>35～42
時間</t>
  </si>
  <si>
    <t>43～45
時間</t>
  </si>
  <si>
    <t>46～48
時間</t>
  </si>
  <si>
    <t>49～59
時間</t>
  </si>
  <si>
    <t>60時間
以上</t>
  </si>
  <si>
    <t>50～
99
万円</t>
  </si>
  <si>
    <t>50
万円
未 満</t>
  </si>
  <si>
    <t>男女計</t>
  </si>
  <si>
    <t>（単位　千人）</t>
  </si>
  <si>
    <t>自営業主</t>
  </si>
  <si>
    <t>男</t>
  </si>
  <si>
    <t>自営業主</t>
  </si>
  <si>
    <t>女</t>
  </si>
  <si>
    <t>男女計</t>
  </si>
  <si>
    <t>総　数</t>
  </si>
  <si>
    <t>男女計</t>
  </si>
  <si>
    <t>（単位　千人）</t>
  </si>
  <si>
    <t>総  数</t>
  </si>
  <si>
    <t>年  次</t>
  </si>
  <si>
    <t>総  数</t>
  </si>
  <si>
    <t>不規則的
就 業 者</t>
  </si>
  <si>
    <t>総  数</t>
  </si>
  <si>
    <t>35時間
未満</t>
  </si>
  <si>
    <t>総  数</t>
  </si>
  <si>
    <t>35時間
未満</t>
  </si>
  <si>
    <t>年  次</t>
  </si>
  <si>
    <t>（単位　千人）</t>
  </si>
  <si>
    <t>（イ）うち雇用者</t>
  </si>
  <si>
    <t>男女計</t>
  </si>
  <si>
    <t>（単位　千人）</t>
  </si>
  <si>
    <t>50
万円
未 満</t>
  </si>
  <si>
    <t>1000
万円
以上</t>
  </si>
  <si>
    <t>総数</t>
  </si>
  <si>
    <t>50
万円
未 満</t>
  </si>
  <si>
    <t>1000
万円
以上</t>
  </si>
  <si>
    <t>男女計</t>
  </si>
  <si>
    <t>（単位　千人）</t>
  </si>
  <si>
    <t>転職者</t>
  </si>
  <si>
    <t>離職者</t>
  </si>
  <si>
    <t>年　次</t>
  </si>
  <si>
    <t xml:space="preserve">  　     ２００ 日   未   満   就   業   者</t>
  </si>
  <si>
    <t xml:space="preserve">        総                                  数</t>
  </si>
  <si>
    <t>　う     　ち     　雇     　用     　者</t>
  </si>
  <si>
    <t>パート</t>
  </si>
  <si>
    <t>アルバイト</t>
  </si>
  <si>
    <t xml:space="preserve">   就      業      者</t>
  </si>
  <si>
    <t>　　　　　う     　ち     　雇     　用     　者</t>
  </si>
  <si>
    <t>季 節 的
就 業 者</t>
  </si>
  <si>
    <t>資料　総務省統計局「就業構造基本調査報告」</t>
  </si>
  <si>
    <t>資料　総務省統計局「就業構造基本調査報告」</t>
  </si>
  <si>
    <t>年　　次</t>
  </si>
  <si>
    <t>年　　次</t>
  </si>
  <si>
    <t>２ ５ ０  日     以　 　上      就      業      者</t>
  </si>
  <si>
    <t>２ ５ ０   日     以　 　上      就      業      者</t>
  </si>
  <si>
    <t>派遣、その他</t>
  </si>
  <si>
    <t>事     務
従 事 者</t>
  </si>
  <si>
    <t>販     売
従 事 者</t>
  </si>
  <si>
    <t>サ ー ビ ス
職業従事者</t>
  </si>
  <si>
    <t>農林漁業
作 業 者</t>
  </si>
  <si>
    <t>管理的職
業従事者</t>
  </si>
  <si>
    <t>資料　総務省統計局「就業構造基本調査報告」</t>
  </si>
  <si>
    <t>年次</t>
  </si>
  <si>
    <t>総数</t>
  </si>
  <si>
    <t>有業者</t>
  </si>
  <si>
    <t>無業者</t>
  </si>
  <si>
    <t>総数</t>
  </si>
  <si>
    <t>（単位 千人）</t>
  </si>
  <si>
    <t>（単位千人）</t>
  </si>
  <si>
    <t>年次</t>
  </si>
  <si>
    <t>正規の職員
･従業員</t>
  </si>
  <si>
    <t>保安職業, 
その他</t>
  </si>
  <si>
    <t>専門的・
技 術 的
職業従事者</t>
  </si>
  <si>
    <t>年次</t>
  </si>
  <si>
    <t>総数</t>
  </si>
  <si>
    <t>継続
就業者</t>
  </si>
  <si>
    <t>新規
就業者</t>
  </si>
  <si>
    <t>継続
非就業者</t>
  </si>
  <si>
    <t>平成１４年</t>
  </si>
  <si>
    <t xml:space="preserve">               　２００  ～ 　２４９　日    以　 上    </t>
  </si>
  <si>
    <t xml:space="preserve">      １９年</t>
  </si>
  <si>
    <t>１９</t>
  </si>
  <si>
    <t>　　　１９年</t>
  </si>
  <si>
    <t>　　  １９年</t>
  </si>
  <si>
    <t>１４</t>
  </si>
  <si>
    <t>１４</t>
  </si>
  <si>
    <t>１４</t>
  </si>
  <si>
    <t xml:space="preserve">       １９年</t>
  </si>
  <si>
    <t>103　就業構造基本調査結果（つづき）</t>
  </si>
  <si>
    <t>各年１０月１日現在</t>
  </si>
  <si>
    <t>本表の（　）内は構成比（％）</t>
  </si>
  <si>
    <t>本表の数値は，表章単位未満の位で四捨五入しており，また，総数に分類不能・不詳等の数値を含んでいるため，総数と内訳の合計とは必ずしも一致しない。</t>
  </si>
  <si>
    <t>103　就業構造基本調査結果</t>
  </si>
  <si>
    <t>各年10月１日現在（調査時の市域）</t>
  </si>
  <si>
    <t>本表の数値は，表章単位未満の位で四捨五入しており，また，総数に分類不能・不詳等の数値を含んでいるため，総数と内訳の合計とは必ずしも一致しない。</t>
  </si>
  <si>
    <t>（３） 職業，男女別有業者数</t>
  </si>
  <si>
    <t>（４） 過去１年以内の就業異動，男女別１５歳以上人口</t>
  </si>
  <si>
    <t>各年１０月１日現在</t>
  </si>
  <si>
    <t>（１） 就業状態，男女別１５歳以上人口</t>
  </si>
  <si>
    <t>（５） 従業上の地位，年間就業日数，就業の規則性，週間就業時間，男女別有業者数</t>
  </si>
  <si>
    <t>本表の数値は，表章単位未満の位で四捨五入しており，また，総数に分類不能・不詳等の数値を含んでいるため，総数と内訳の合計とは必ずしも一致しない。</t>
  </si>
  <si>
    <t>（６） 従業上の地位，所得，男女別有業者数</t>
  </si>
  <si>
    <t>本表の数値は，表章単位未満の位で四捨五入しており，また，総数に分類不能・不詳等の数値を含んでいるため，総数と内訳の合計とは必ずしも一致しない。</t>
  </si>
  <si>
    <t>（２） 従業上の地位，雇用形態，男女別有業者数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</si>
</sst>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\ ##0.0\ \)"/>
    <numFmt numFmtId="177" formatCode="0.0_);[Red]\(0.0\)"/>
    <numFmt numFmtId="178" formatCode="0.0_);\(0.0\)"/>
    <numFmt numFmtId="179" formatCode="0_ "/>
    <numFmt numFmtId="180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6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6" fontId="6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distributed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distributed" vertical="top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left" vertical="center"/>
    </xf>
    <xf numFmtId="176" fontId="3" fillId="0" borderId="13" xfId="0" applyNumberFormat="1" applyFont="1" applyBorder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76" fontId="3" fillId="0" borderId="5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5" xfId="0" applyFont="1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 quotePrefix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5" xfId="0" applyFont="1" applyBorder="1" applyAlignment="1" quotePrefix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workbookViewId="0" topLeftCell="A1">
      <selection activeCell="A4" sqref="A4:K4"/>
    </sheetView>
  </sheetViews>
  <sheetFormatPr defaultColWidth="9.00390625" defaultRowHeight="13.5"/>
  <cols>
    <col min="1" max="9" width="9.125" style="42" customWidth="1"/>
    <col min="10" max="16384" width="9.00390625" style="42" customWidth="1"/>
  </cols>
  <sheetData>
    <row r="1" spans="1:13" ht="14.25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0" ht="12.75" customHeight="1">
      <c r="A2" s="107" t="s">
        <v>116</v>
      </c>
      <c r="B2" s="107"/>
      <c r="C2" s="107"/>
      <c r="D2" s="107"/>
      <c r="E2" s="107"/>
      <c r="F2" s="107"/>
      <c r="G2" s="107"/>
      <c r="H2" s="107"/>
      <c r="I2" s="107"/>
      <c r="J2" s="40"/>
    </row>
    <row r="3" spans="1:10" ht="12.75" customHeight="1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33"/>
    </row>
    <row r="4" spans="1:11" ht="12.75" customHeight="1">
      <c r="A4" s="108" t="s">
        <v>117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0" ht="12.75" customHeight="1">
      <c r="A5" s="107" t="s">
        <v>121</v>
      </c>
      <c r="B5" s="107"/>
      <c r="C5" s="107"/>
      <c r="D5" s="107"/>
      <c r="E5" s="107"/>
      <c r="F5" s="107"/>
      <c r="G5" s="107"/>
      <c r="H5" s="107"/>
      <c r="I5" s="107"/>
      <c r="J5" s="43"/>
    </row>
    <row r="6" spans="1:10" s="36" customFormat="1" ht="12.75" customHeight="1">
      <c r="A6" s="46" t="s">
        <v>0</v>
      </c>
      <c r="B6" s="47"/>
      <c r="C6" s="47"/>
      <c r="D6" s="47"/>
      <c r="E6" s="47"/>
      <c r="F6" s="47"/>
      <c r="G6" s="47"/>
      <c r="H6" s="106" t="s">
        <v>90</v>
      </c>
      <c r="I6" s="106"/>
      <c r="J6" s="44"/>
    </row>
    <row r="7" spans="1:10" s="36" customFormat="1" ht="13.5" customHeight="1">
      <c r="A7" s="109" t="s">
        <v>85</v>
      </c>
      <c r="B7" s="98" t="s">
        <v>86</v>
      </c>
      <c r="C7" s="100" t="s">
        <v>87</v>
      </c>
      <c r="D7" s="101"/>
      <c r="E7" s="102"/>
      <c r="F7" s="100" t="s">
        <v>88</v>
      </c>
      <c r="G7" s="101"/>
      <c r="H7" s="101"/>
      <c r="I7" s="101"/>
      <c r="J7" s="44"/>
    </row>
    <row r="8" spans="1:10" s="36" customFormat="1" ht="24" customHeight="1">
      <c r="A8" s="110"/>
      <c r="B8" s="99"/>
      <c r="C8" s="25" t="s">
        <v>86</v>
      </c>
      <c r="D8" s="56" t="s">
        <v>8</v>
      </c>
      <c r="E8" s="56" t="s">
        <v>3</v>
      </c>
      <c r="F8" s="25" t="s">
        <v>86</v>
      </c>
      <c r="G8" s="56" t="s">
        <v>4</v>
      </c>
      <c r="H8" s="56" t="s">
        <v>9</v>
      </c>
      <c r="I8" s="57" t="s">
        <v>5</v>
      </c>
      <c r="J8" s="44"/>
    </row>
    <row r="9" spans="1:10" s="36" customFormat="1" ht="12.75" customHeight="1">
      <c r="A9" s="96" t="s">
        <v>101</v>
      </c>
      <c r="B9" s="72">
        <v>536</v>
      </c>
      <c r="C9" s="73">
        <v>316</v>
      </c>
      <c r="D9" s="73">
        <v>262</v>
      </c>
      <c r="E9" s="73">
        <v>54</v>
      </c>
      <c r="F9" s="73">
        <v>220</v>
      </c>
      <c r="G9" s="73">
        <v>97</v>
      </c>
      <c r="H9" s="73">
        <v>48</v>
      </c>
      <c r="I9" s="73">
        <v>74</v>
      </c>
      <c r="J9" s="44"/>
    </row>
    <row r="10" spans="1:10" ht="13.5" customHeight="1">
      <c r="A10" s="97"/>
      <c r="B10" s="50">
        <f aca="true" t="shared" si="0" ref="B10:I10">B9/$B$9*100</f>
        <v>100</v>
      </c>
      <c r="C10" s="50">
        <f t="shared" si="0"/>
        <v>58.95522388059702</v>
      </c>
      <c r="D10" s="50">
        <f t="shared" si="0"/>
        <v>48.88059701492538</v>
      </c>
      <c r="E10" s="50">
        <f t="shared" si="0"/>
        <v>10.074626865671641</v>
      </c>
      <c r="F10" s="50">
        <f t="shared" si="0"/>
        <v>41.04477611940299</v>
      </c>
      <c r="G10" s="50">
        <f t="shared" si="0"/>
        <v>18.097014925373134</v>
      </c>
      <c r="H10" s="50">
        <f t="shared" si="0"/>
        <v>8.955223880597014</v>
      </c>
      <c r="I10" s="50">
        <f t="shared" si="0"/>
        <v>13.805970149253731</v>
      </c>
      <c r="J10" s="43"/>
    </row>
    <row r="11" spans="1:10" ht="13.5" customHeight="1">
      <c r="A11" s="103" t="s">
        <v>105</v>
      </c>
      <c r="B11" s="74">
        <v>599</v>
      </c>
      <c r="C11" s="75">
        <v>356</v>
      </c>
      <c r="D11" s="75">
        <v>297</v>
      </c>
      <c r="E11" s="75">
        <v>59</v>
      </c>
      <c r="F11" s="75">
        <v>244</v>
      </c>
      <c r="G11" s="75">
        <v>109</v>
      </c>
      <c r="H11" s="75">
        <v>45</v>
      </c>
      <c r="I11" s="75">
        <v>89</v>
      </c>
      <c r="J11" s="43"/>
    </row>
    <row r="12" spans="1:10" ht="13.5" customHeight="1">
      <c r="A12" s="104"/>
      <c r="B12" s="52">
        <f aca="true" t="shared" si="1" ref="B12:I12">B11/$B$11*100</f>
        <v>100</v>
      </c>
      <c r="C12" s="51">
        <f t="shared" si="1"/>
        <v>59.432387312186975</v>
      </c>
      <c r="D12" s="51">
        <f t="shared" si="1"/>
        <v>49.58263772954925</v>
      </c>
      <c r="E12" s="51">
        <f t="shared" si="1"/>
        <v>9.84974958263773</v>
      </c>
      <c r="F12" s="51">
        <f t="shared" si="1"/>
        <v>40.73455759599332</v>
      </c>
      <c r="G12" s="51">
        <f t="shared" si="1"/>
        <v>18.196994991652755</v>
      </c>
      <c r="H12" s="51">
        <f t="shared" si="1"/>
        <v>7.512520868113523</v>
      </c>
      <c r="I12" s="51">
        <f t="shared" si="1"/>
        <v>14.858096828046744</v>
      </c>
      <c r="J12" s="43"/>
    </row>
    <row r="13" spans="1:10" ht="13.5" customHeight="1">
      <c r="A13" s="46" t="s">
        <v>23</v>
      </c>
      <c r="B13" s="47"/>
      <c r="C13" s="47"/>
      <c r="D13" s="47"/>
      <c r="E13" s="47"/>
      <c r="F13" s="47"/>
      <c r="G13" s="47"/>
      <c r="H13" s="47"/>
      <c r="I13" s="47"/>
      <c r="J13" s="43"/>
    </row>
    <row r="14" spans="1:10" ht="13.5" customHeight="1">
      <c r="A14" s="109" t="s">
        <v>85</v>
      </c>
      <c r="B14" s="98" t="s">
        <v>86</v>
      </c>
      <c r="C14" s="100" t="s">
        <v>87</v>
      </c>
      <c r="D14" s="101"/>
      <c r="E14" s="102"/>
      <c r="F14" s="100" t="s">
        <v>88</v>
      </c>
      <c r="G14" s="101"/>
      <c r="H14" s="101"/>
      <c r="I14" s="101"/>
      <c r="J14" s="43"/>
    </row>
    <row r="15" spans="1:10" ht="24" customHeight="1">
      <c r="A15" s="110"/>
      <c r="B15" s="99"/>
      <c r="C15" s="25" t="s">
        <v>86</v>
      </c>
      <c r="D15" s="56" t="s">
        <v>6</v>
      </c>
      <c r="E15" s="56" t="s">
        <v>3</v>
      </c>
      <c r="F15" s="25" t="s">
        <v>86</v>
      </c>
      <c r="G15" s="56" t="s">
        <v>4</v>
      </c>
      <c r="H15" s="56" t="s">
        <v>9</v>
      </c>
      <c r="I15" s="57" t="s">
        <v>5</v>
      </c>
      <c r="J15" s="43"/>
    </row>
    <row r="16" spans="1:10" ht="13.5" customHeight="1">
      <c r="A16" s="96" t="s">
        <v>101</v>
      </c>
      <c r="B16" s="72">
        <v>255</v>
      </c>
      <c r="C16" s="73">
        <v>183</v>
      </c>
      <c r="D16" s="73">
        <v>173</v>
      </c>
      <c r="E16" s="73">
        <v>9</v>
      </c>
      <c r="F16" s="73">
        <v>72</v>
      </c>
      <c r="G16" s="73">
        <v>4</v>
      </c>
      <c r="H16" s="73">
        <v>26</v>
      </c>
      <c r="I16" s="73">
        <v>42</v>
      </c>
      <c r="J16" s="43"/>
    </row>
    <row r="17" spans="1:10" ht="13.5" customHeight="1">
      <c r="A17" s="97"/>
      <c r="B17" s="67">
        <f aca="true" t="shared" si="2" ref="B17:I17">B16/$B$16*100</f>
        <v>100</v>
      </c>
      <c r="C17" s="50">
        <f t="shared" si="2"/>
        <v>71.76470588235294</v>
      </c>
      <c r="D17" s="50">
        <f t="shared" si="2"/>
        <v>67.84313725490196</v>
      </c>
      <c r="E17" s="50">
        <f t="shared" si="2"/>
        <v>3.5294117647058822</v>
      </c>
      <c r="F17" s="50">
        <f t="shared" si="2"/>
        <v>28.235294117647058</v>
      </c>
      <c r="G17" s="50">
        <f t="shared" si="2"/>
        <v>1.5686274509803921</v>
      </c>
      <c r="H17" s="50">
        <f t="shared" si="2"/>
        <v>10.196078431372548</v>
      </c>
      <c r="I17" s="50">
        <f t="shared" si="2"/>
        <v>16.470588235294116</v>
      </c>
      <c r="J17" s="43"/>
    </row>
    <row r="18" spans="1:10" ht="13.5" customHeight="1">
      <c r="A18" s="103" t="s">
        <v>105</v>
      </c>
      <c r="B18" s="74">
        <v>284</v>
      </c>
      <c r="C18" s="75">
        <v>201</v>
      </c>
      <c r="D18" s="75">
        <v>192</v>
      </c>
      <c r="E18" s="75">
        <v>9</v>
      </c>
      <c r="F18" s="75">
        <v>84</v>
      </c>
      <c r="G18" s="75">
        <v>5</v>
      </c>
      <c r="H18" s="75">
        <v>25</v>
      </c>
      <c r="I18" s="75">
        <v>53</v>
      </c>
      <c r="J18" s="43"/>
    </row>
    <row r="19" spans="1:10" ht="13.5" customHeight="1">
      <c r="A19" s="104"/>
      <c r="B19" s="52">
        <f>B18/$B$18*100</f>
        <v>100</v>
      </c>
      <c r="C19" s="51">
        <f>C18/$B$18*100</f>
        <v>70.77464788732394</v>
      </c>
      <c r="D19" s="51">
        <f aca="true" t="shared" si="3" ref="D19:I19">D18/$B$18*100</f>
        <v>67.6056338028169</v>
      </c>
      <c r="E19" s="51">
        <f t="shared" si="3"/>
        <v>3.169014084507042</v>
      </c>
      <c r="F19" s="51">
        <f t="shared" si="3"/>
        <v>29.577464788732392</v>
      </c>
      <c r="G19" s="51">
        <f t="shared" si="3"/>
        <v>1.7605633802816902</v>
      </c>
      <c r="H19" s="51">
        <f t="shared" si="3"/>
        <v>8.80281690140845</v>
      </c>
      <c r="I19" s="51">
        <f t="shared" si="3"/>
        <v>18.661971830985916</v>
      </c>
      <c r="J19" s="43"/>
    </row>
    <row r="20" spans="1:10" ht="13.5" customHeight="1">
      <c r="A20" s="46" t="s">
        <v>22</v>
      </c>
      <c r="B20" s="47"/>
      <c r="C20" s="47"/>
      <c r="D20" s="47"/>
      <c r="E20" s="47"/>
      <c r="F20" s="47"/>
      <c r="G20" s="47"/>
      <c r="H20" s="47"/>
      <c r="I20" s="47"/>
      <c r="J20" s="43"/>
    </row>
    <row r="21" spans="1:10" ht="13.5" customHeight="1">
      <c r="A21" s="109" t="s">
        <v>85</v>
      </c>
      <c r="B21" s="98" t="s">
        <v>89</v>
      </c>
      <c r="C21" s="100" t="s">
        <v>87</v>
      </c>
      <c r="D21" s="101"/>
      <c r="E21" s="102"/>
      <c r="F21" s="100" t="s">
        <v>88</v>
      </c>
      <c r="G21" s="101"/>
      <c r="H21" s="101"/>
      <c r="I21" s="101"/>
      <c r="J21" s="43"/>
    </row>
    <row r="22" spans="1:10" ht="24" customHeight="1">
      <c r="A22" s="110"/>
      <c r="B22" s="99"/>
      <c r="C22" s="25" t="s">
        <v>86</v>
      </c>
      <c r="D22" s="56" t="s">
        <v>6</v>
      </c>
      <c r="E22" s="56" t="s">
        <v>3</v>
      </c>
      <c r="F22" s="25" t="s">
        <v>7</v>
      </c>
      <c r="G22" s="56" t="s">
        <v>4</v>
      </c>
      <c r="H22" s="56" t="s">
        <v>9</v>
      </c>
      <c r="I22" s="57" t="s">
        <v>5</v>
      </c>
      <c r="J22" s="43"/>
    </row>
    <row r="23" spans="1:9" ht="13.5">
      <c r="A23" s="96" t="s">
        <v>101</v>
      </c>
      <c r="B23" s="73">
        <v>281</v>
      </c>
      <c r="C23" s="73">
        <v>134</v>
      </c>
      <c r="D23" s="73">
        <v>89</v>
      </c>
      <c r="E23" s="73">
        <v>44</v>
      </c>
      <c r="F23" s="73">
        <v>147</v>
      </c>
      <c r="G23" s="73">
        <v>93</v>
      </c>
      <c r="H23" s="73">
        <v>22</v>
      </c>
      <c r="I23" s="73">
        <v>32</v>
      </c>
    </row>
    <row r="24" spans="1:9" ht="13.5">
      <c r="A24" s="97"/>
      <c r="B24" s="67">
        <f aca="true" t="shared" si="4" ref="B24:I24">B23/$B$23*100</f>
        <v>100</v>
      </c>
      <c r="C24" s="50">
        <f t="shared" si="4"/>
        <v>47.686832740213525</v>
      </c>
      <c r="D24" s="50">
        <f t="shared" si="4"/>
        <v>31.672597864768683</v>
      </c>
      <c r="E24" s="50">
        <f t="shared" si="4"/>
        <v>15.658362989323843</v>
      </c>
      <c r="F24" s="50">
        <f t="shared" si="4"/>
        <v>52.313167259786475</v>
      </c>
      <c r="G24" s="50">
        <f t="shared" si="4"/>
        <v>33.096085409252666</v>
      </c>
      <c r="H24" s="50">
        <f t="shared" si="4"/>
        <v>7.829181494661921</v>
      </c>
      <c r="I24" s="50">
        <f t="shared" si="4"/>
        <v>11.387900355871885</v>
      </c>
    </row>
    <row r="25" spans="1:9" ht="13.5">
      <c r="A25" s="103" t="s">
        <v>105</v>
      </c>
      <c r="B25" s="75">
        <v>315</v>
      </c>
      <c r="C25" s="75">
        <v>155</v>
      </c>
      <c r="D25" s="75">
        <v>106</v>
      </c>
      <c r="E25" s="75">
        <v>50</v>
      </c>
      <c r="F25" s="75">
        <v>160</v>
      </c>
      <c r="G25" s="75">
        <v>104</v>
      </c>
      <c r="H25" s="75">
        <v>20</v>
      </c>
      <c r="I25" s="75">
        <v>36</v>
      </c>
    </row>
    <row r="26" spans="1:9" ht="13.5">
      <c r="A26" s="104"/>
      <c r="B26" s="51">
        <f>B25/$B$25*100</f>
        <v>100</v>
      </c>
      <c r="C26" s="51">
        <f>C25/$B$25*100</f>
        <v>49.2063492063492</v>
      </c>
      <c r="D26" s="51">
        <f aca="true" t="shared" si="5" ref="D26:I26">D25/$B$25*100</f>
        <v>33.65079365079365</v>
      </c>
      <c r="E26" s="51">
        <f t="shared" si="5"/>
        <v>15.873015873015872</v>
      </c>
      <c r="F26" s="51">
        <f t="shared" si="5"/>
        <v>50.79365079365079</v>
      </c>
      <c r="G26" s="51">
        <f t="shared" si="5"/>
        <v>33.01587301587301</v>
      </c>
      <c r="H26" s="51">
        <f t="shared" si="5"/>
        <v>6.349206349206349</v>
      </c>
      <c r="I26" s="51">
        <f t="shared" si="5"/>
        <v>11.428571428571429</v>
      </c>
    </row>
    <row r="27" spans="1:9" ht="13.5">
      <c r="A27" s="53"/>
      <c r="E27" s="94" t="s">
        <v>72</v>
      </c>
      <c r="F27" s="95"/>
      <c r="G27" s="95"/>
      <c r="H27" s="95"/>
      <c r="I27" s="95"/>
    </row>
    <row r="28" ht="13.5">
      <c r="A28" s="53"/>
    </row>
    <row r="29" ht="13.5">
      <c r="A29" s="53"/>
    </row>
  </sheetData>
  <mergeCells count="26">
    <mergeCell ref="F14:I14"/>
    <mergeCell ref="A7:A8"/>
    <mergeCell ref="A14:A15"/>
    <mergeCell ref="A5:I5"/>
    <mergeCell ref="A21:A22"/>
    <mergeCell ref="B7:B8"/>
    <mergeCell ref="A11:A12"/>
    <mergeCell ref="C14:E14"/>
    <mergeCell ref="J1:M1"/>
    <mergeCell ref="H6:I6"/>
    <mergeCell ref="F7:I7"/>
    <mergeCell ref="C7:E7"/>
    <mergeCell ref="A1:I1"/>
    <mergeCell ref="A2:I2"/>
    <mergeCell ref="A3:I3"/>
    <mergeCell ref="A4:K4"/>
    <mergeCell ref="E27:I27"/>
    <mergeCell ref="A23:A24"/>
    <mergeCell ref="A9:A10"/>
    <mergeCell ref="A16:A17"/>
    <mergeCell ref="B14:B15"/>
    <mergeCell ref="F21:I21"/>
    <mergeCell ref="C21:E21"/>
    <mergeCell ref="A18:A19"/>
    <mergeCell ref="A25:A26"/>
    <mergeCell ref="B21:B22"/>
  </mergeCells>
  <printOptions/>
  <pageMargins left="0.75" right="0.75" top="1" bottom="1" header="0.512" footer="0.512"/>
  <pageSetup horizontalDpi="360" verticalDpi="36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M22" sqref="M22"/>
    </sheetView>
  </sheetViews>
  <sheetFormatPr defaultColWidth="9.00390625" defaultRowHeight="13.5"/>
  <cols>
    <col min="1" max="3" width="9.00390625" style="37" customWidth="1"/>
    <col min="4" max="4" width="10.375" style="37" customWidth="1"/>
    <col min="5" max="5" width="9.00390625" style="37" customWidth="1"/>
    <col min="6" max="6" width="10.25390625" style="37" customWidth="1"/>
    <col min="7" max="8" width="9.00390625" style="37" customWidth="1"/>
    <col min="9" max="9" width="12.25390625" style="37" customWidth="1"/>
    <col min="10" max="16384" width="9.00390625" style="37" customWidth="1"/>
  </cols>
  <sheetData>
    <row r="1" spans="1:13" ht="14.25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2.75" customHeight="1">
      <c r="A2" s="107" t="s">
        <v>116</v>
      </c>
      <c r="B2" s="107"/>
      <c r="C2" s="107"/>
      <c r="D2" s="107"/>
      <c r="E2" s="107"/>
      <c r="F2" s="107"/>
      <c r="G2" s="107"/>
      <c r="H2" s="107"/>
      <c r="I2" s="107"/>
      <c r="J2" s="40"/>
      <c r="K2" s="42"/>
      <c r="L2" s="42"/>
      <c r="M2" s="42"/>
    </row>
    <row r="3" spans="1:13" ht="12.75" customHeight="1">
      <c r="A3" s="107" t="s">
        <v>113</v>
      </c>
      <c r="B3" s="107"/>
      <c r="C3" s="107"/>
      <c r="D3" s="107"/>
      <c r="E3" s="107"/>
      <c r="F3" s="107"/>
      <c r="G3" s="107"/>
      <c r="H3" s="107"/>
      <c r="I3" s="107"/>
      <c r="J3" s="33"/>
      <c r="K3" s="42"/>
      <c r="L3" s="42"/>
      <c r="M3" s="42"/>
    </row>
    <row r="4" spans="1:13" ht="12.75" customHeight="1">
      <c r="A4" s="53" t="s">
        <v>117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2"/>
      <c r="M4" s="42"/>
    </row>
    <row r="5" spans="1:9" ht="12.75" customHeight="1">
      <c r="A5" s="107" t="s">
        <v>126</v>
      </c>
      <c r="B5" s="107"/>
      <c r="C5" s="107"/>
      <c r="D5" s="107"/>
      <c r="E5" s="107"/>
      <c r="F5" s="107"/>
      <c r="G5" s="107"/>
      <c r="H5" s="107"/>
      <c r="I5" s="107"/>
    </row>
    <row r="6" spans="1:9" s="36" customFormat="1" ht="12.75" customHeight="1">
      <c r="A6" s="46" t="s">
        <v>31</v>
      </c>
      <c r="B6" s="47"/>
      <c r="C6" s="47"/>
      <c r="D6" s="47"/>
      <c r="E6" s="47"/>
      <c r="F6" s="47"/>
      <c r="G6" s="47"/>
      <c r="H6" s="48"/>
      <c r="I6" s="48" t="s">
        <v>91</v>
      </c>
    </row>
    <row r="7" spans="1:9" s="36" customFormat="1" ht="13.5" customHeight="1">
      <c r="A7" s="109" t="s">
        <v>92</v>
      </c>
      <c r="B7" s="98" t="s">
        <v>86</v>
      </c>
      <c r="C7" s="98" t="s">
        <v>33</v>
      </c>
      <c r="D7" s="98" t="s">
        <v>1</v>
      </c>
      <c r="E7" s="60" t="s">
        <v>2</v>
      </c>
      <c r="F7" s="101"/>
      <c r="G7" s="101"/>
      <c r="H7" s="61"/>
      <c r="I7" s="55"/>
    </row>
    <row r="8" spans="1:9" s="36" customFormat="1" ht="24" customHeight="1">
      <c r="A8" s="110"/>
      <c r="B8" s="99"/>
      <c r="C8" s="99"/>
      <c r="D8" s="99"/>
      <c r="E8" s="62"/>
      <c r="F8" s="63" t="s">
        <v>93</v>
      </c>
      <c r="G8" s="63" t="s">
        <v>67</v>
      </c>
      <c r="H8" s="64" t="s">
        <v>68</v>
      </c>
      <c r="I8" s="71" t="s">
        <v>78</v>
      </c>
    </row>
    <row r="9" spans="1:9" s="36" customFormat="1" ht="12">
      <c r="A9" s="96" t="s">
        <v>101</v>
      </c>
      <c r="B9" s="73">
        <v>316</v>
      </c>
      <c r="C9" s="73">
        <v>36</v>
      </c>
      <c r="D9" s="73">
        <v>13</v>
      </c>
      <c r="E9" s="73">
        <v>267</v>
      </c>
      <c r="F9" s="49">
        <v>172</v>
      </c>
      <c r="G9" s="49">
        <v>32</v>
      </c>
      <c r="H9" s="49">
        <v>21</v>
      </c>
      <c r="I9" s="49">
        <v>19</v>
      </c>
    </row>
    <row r="10" spans="1:9" s="36" customFormat="1" ht="12">
      <c r="A10" s="97"/>
      <c r="B10" s="50">
        <f aca="true" t="shared" si="0" ref="B10:I10">B9/$B$9*100</f>
        <v>100</v>
      </c>
      <c r="C10" s="50">
        <f t="shared" si="0"/>
        <v>11.39240506329114</v>
      </c>
      <c r="D10" s="50">
        <f t="shared" si="0"/>
        <v>4.113924050632911</v>
      </c>
      <c r="E10" s="50">
        <f t="shared" si="0"/>
        <v>84.49367088607595</v>
      </c>
      <c r="F10" s="50">
        <f t="shared" si="0"/>
        <v>54.43037974683544</v>
      </c>
      <c r="G10" s="50">
        <f t="shared" si="0"/>
        <v>10.126582278481013</v>
      </c>
      <c r="H10" s="50">
        <f t="shared" si="0"/>
        <v>6.645569620253164</v>
      </c>
      <c r="I10" s="50">
        <f t="shared" si="0"/>
        <v>6.012658227848101</v>
      </c>
    </row>
    <row r="11" spans="1:9" s="36" customFormat="1" ht="12">
      <c r="A11" s="103" t="s">
        <v>106</v>
      </c>
      <c r="B11" s="75">
        <v>356</v>
      </c>
      <c r="C11" s="75">
        <v>35</v>
      </c>
      <c r="D11" s="75">
        <v>5</v>
      </c>
      <c r="E11" s="75">
        <v>315</v>
      </c>
      <c r="F11" s="75">
        <v>195</v>
      </c>
      <c r="G11" s="75">
        <v>42</v>
      </c>
      <c r="H11" s="75">
        <v>24</v>
      </c>
      <c r="I11" s="75">
        <v>55</v>
      </c>
    </row>
    <row r="12" spans="1:9" s="36" customFormat="1" ht="12">
      <c r="A12" s="111"/>
      <c r="B12" s="51">
        <f>B11/$B$11*100</f>
        <v>100</v>
      </c>
      <c r="C12" s="51">
        <f>C11/$B$11*100</f>
        <v>9.831460674157304</v>
      </c>
      <c r="D12" s="51">
        <f aca="true" t="shared" si="1" ref="D12:I12">D11/$B$11*100</f>
        <v>1.4044943820224718</v>
      </c>
      <c r="E12" s="51">
        <f t="shared" si="1"/>
        <v>88.48314606741573</v>
      </c>
      <c r="F12" s="51">
        <f t="shared" si="1"/>
        <v>54.7752808988764</v>
      </c>
      <c r="G12" s="51">
        <f t="shared" si="1"/>
        <v>11.797752808988763</v>
      </c>
      <c r="H12" s="51">
        <f t="shared" si="1"/>
        <v>6.741573033707865</v>
      </c>
      <c r="I12" s="51">
        <f t="shared" si="1"/>
        <v>15.44943820224719</v>
      </c>
    </row>
    <row r="13" spans="1:9" ht="13.5">
      <c r="A13" s="59" t="s">
        <v>34</v>
      </c>
      <c r="B13" s="47"/>
      <c r="C13" s="47"/>
      <c r="D13" s="47"/>
      <c r="E13" s="47"/>
      <c r="F13" s="47"/>
      <c r="G13" s="47"/>
      <c r="H13" s="47"/>
      <c r="I13" s="58"/>
    </row>
    <row r="14" spans="1:9" ht="13.5">
      <c r="A14" s="109" t="s">
        <v>85</v>
      </c>
      <c r="B14" s="98" t="s">
        <v>86</v>
      </c>
      <c r="C14" s="98" t="s">
        <v>35</v>
      </c>
      <c r="D14" s="98" t="s">
        <v>1</v>
      </c>
      <c r="E14" s="60" t="s">
        <v>2</v>
      </c>
      <c r="F14" s="101"/>
      <c r="G14" s="101"/>
      <c r="H14" s="61"/>
      <c r="I14" s="65"/>
    </row>
    <row r="15" spans="1:9" ht="24">
      <c r="A15" s="110"/>
      <c r="B15" s="99"/>
      <c r="C15" s="99"/>
      <c r="D15" s="99"/>
      <c r="E15" s="62"/>
      <c r="F15" s="63" t="s">
        <v>93</v>
      </c>
      <c r="G15" s="63" t="s">
        <v>67</v>
      </c>
      <c r="H15" s="64" t="s">
        <v>68</v>
      </c>
      <c r="I15" s="57" t="s">
        <v>78</v>
      </c>
    </row>
    <row r="16" spans="1:9" ht="13.5">
      <c r="A16" s="96" t="s">
        <v>101</v>
      </c>
      <c r="B16" s="73">
        <v>183</v>
      </c>
      <c r="C16" s="73">
        <v>25</v>
      </c>
      <c r="D16" s="73">
        <v>2</v>
      </c>
      <c r="E16" s="73">
        <v>156</v>
      </c>
      <c r="F16" s="49">
        <v>117</v>
      </c>
      <c r="G16" s="49">
        <v>3</v>
      </c>
      <c r="H16" s="49">
        <v>11</v>
      </c>
      <c r="I16" s="76">
        <v>9</v>
      </c>
    </row>
    <row r="17" spans="1:9" ht="13.5">
      <c r="A17" s="97"/>
      <c r="B17" s="50">
        <f aca="true" t="shared" si="2" ref="B17:I17">B16/$B$16*100</f>
        <v>100</v>
      </c>
      <c r="C17" s="50">
        <f t="shared" si="2"/>
        <v>13.661202185792352</v>
      </c>
      <c r="D17" s="50">
        <f t="shared" si="2"/>
        <v>1.092896174863388</v>
      </c>
      <c r="E17" s="50">
        <f t="shared" si="2"/>
        <v>85.24590163934425</v>
      </c>
      <c r="F17" s="50">
        <f t="shared" si="2"/>
        <v>63.934426229508205</v>
      </c>
      <c r="G17" s="50">
        <f t="shared" si="2"/>
        <v>1.639344262295082</v>
      </c>
      <c r="H17" s="50">
        <f t="shared" si="2"/>
        <v>6.0109289617486334</v>
      </c>
      <c r="I17" s="50">
        <f t="shared" si="2"/>
        <v>4.918032786885246</v>
      </c>
    </row>
    <row r="18" spans="1:9" ht="13.5">
      <c r="A18" s="112" t="s">
        <v>103</v>
      </c>
      <c r="B18" s="74">
        <v>201</v>
      </c>
      <c r="C18" s="75">
        <v>23</v>
      </c>
      <c r="D18" s="77">
        <v>0.2</v>
      </c>
      <c r="E18" s="75">
        <v>177</v>
      </c>
      <c r="F18" s="75">
        <v>133</v>
      </c>
      <c r="G18" s="75">
        <v>4</v>
      </c>
      <c r="H18" s="75">
        <v>11</v>
      </c>
      <c r="I18" s="75">
        <v>30</v>
      </c>
    </row>
    <row r="19" spans="1:9" ht="13.5">
      <c r="A19" s="111"/>
      <c r="B19" s="52">
        <f>B18/$B$18*100</f>
        <v>100</v>
      </c>
      <c r="C19" s="51">
        <f>C18/$B$18*100</f>
        <v>11.442786069651742</v>
      </c>
      <c r="D19" s="51">
        <f aca="true" t="shared" si="3" ref="D19:I19">D18/$B$18*100</f>
        <v>0.09950248756218907</v>
      </c>
      <c r="E19" s="51">
        <f t="shared" si="3"/>
        <v>88.05970149253731</v>
      </c>
      <c r="F19" s="51">
        <f t="shared" si="3"/>
        <v>66.16915422885572</v>
      </c>
      <c r="G19" s="51">
        <f t="shared" si="3"/>
        <v>1.9900497512437811</v>
      </c>
      <c r="H19" s="51">
        <f t="shared" si="3"/>
        <v>5.472636815920398</v>
      </c>
      <c r="I19" s="51">
        <f t="shared" si="3"/>
        <v>14.925373134328357</v>
      </c>
    </row>
    <row r="20" spans="1:9" ht="13.5">
      <c r="A20" s="59" t="s">
        <v>36</v>
      </c>
      <c r="B20" s="47"/>
      <c r="C20" s="47"/>
      <c r="D20" s="47"/>
      <c r="E20" s="47"/>
      <c r="F20" s="47"/>
      <c r="G20" s="47"/>
      <c r="H20" s="47"/>
      <c r="I20" s="58"/>
    </row>
    <row r="21" spans="1:9" ht="13.5">
      <c r="A21" s="109" t="s">
        <v>85</v>
      </c>
      <c r="B21" s="98" t="s">
        <v>86</v>
      </c>
      <c r="C21" s="98" t="s">
        <v>35</v>
      </c>
      <c r="D21" s="98" t="s">
        <v>1</v>
      </c>
      <c r="E21" s="60" t="s">
        <v>2</v>
      </c>
      <c r="F21" s="101"/>
      <c r="G21" s="101"/>
      <c r="H21" s="61"/>
      <c r="I21" s="65"/>
    </row>
    <row r="22" spans="1:9" ht="24">
      <c r="A22" s="110"/>
      <c r="B22" s="99"/>
      <c r="C22" s="99"/>
      <c r="D22" s="99"/>
      <c r="E22" s="62"/>
      <c r="F22" s="63" t="s">
        <v>93</v>
      </c>
      <c r="G22" s="63" t="s">
        <v>67</v>
      </c>
      <c r="H22" s="64" t="s">
        <v>68</v>
      </c>
      <c r="I22" s="57" t="s">
        <v>78</v>
      </c>
    </row>
    <row r="23" spans="1:9" ht="13.5">
      <c r="A23" s="96" t="s">
        <v>101</v>
      </c>
      <c r="B23" s="73">
        <v>134</v>
      </c>
      <c r="C23" s="73">
        <v>11</v>
      </c>
      <c r="D23" s="73">
        <v>11</v>
      </c>
      <c r="E23" s="73">
        <v>111</v>
      </c>
      <c r="F23" s="49">
        <v>55</v>
      </c>
      <c r="G23" s="49">
        <v>29</v>
      </c>
      <c r="H23" s="49">
        <v>10</v>
      </c>
      <c r="I23" s="76">
        <v>9</v>
      </c>
    </row>
    <row r="24" spans="1:9" ht="13.5">
      <c r="A24" s="97"/>
      <c r="B24" s="50">
        <f aca="true" t="shared" si="4" ref="B24:G24">B23/$B$23*100</f>
        <v>100</v>
      </c>
      <c r="C24" s="50">
        <f t="shared" si="4"/>
        <v>8.208955223880597</v>
      </c>
      <c r="D24" s="50">
        <f t="shared" si="4"/>
        <v>8.208955223880597</v>
      </c>
      <c r="E24" s="50">
        <f t="shared" si="4"/>
        <v>82.83582089552239</v>
      </c>
      <c r="F24" s="50">
        <f t="shared" si="4"/>
        <v>41.04477611940299</v>
      </c>
      <c r="G24" s="50">
        <f t="shared" si="4"/>
        <v>21.641791044776117</v>
      </c>
      <c r="H24" s="50">
        <f>H23/$B$23*100</f>
        <v>7.462686567164178</v>
      </c>
      <c r="I24" s="50">
        <f>I23/$B$23*100</f>
        <v>6.7164179104477615</v>
      </c>
    </row>
    <row r="25" spans="1:9" ht="13.5">
      <c r="A25" s="112" t="s">
        <v>103</v>
      </c>
      <c r="B25" s="74">
        <v>155</v>
      </c>
      <c r="C25" s="75">
        <v>13</v>
      </c>
      <c r="D25" s="75">
        <v>4</v>
      </c>
      <c r="E25" s="75">
        <v>138</v>
      </c>
      <c r="F25" s="75">
        <v>62</v>
      </c>
      <c r="G25" s="75">
        <v>39</v>
      </c>
      <c r="H25" s="75">
        <v>13</v>
      </c>
      <c r="I25" s="75">
        <v>25</v>
      </c>
    </row>
    <row r="26" spans="1:9" ht="13.5">
      <c r="A26" s="111"/>
      <c r="B26" s="52">
        <f>B25/$B$25*100</f>
        <v>100</v>
      </c>
      <c r="C26" s="51">
        <f>C25/$B$25*100</f>
        <v>8.38709677419355</v>
      </c>
      <c r="D26" s="51">
        <f aca="true" t="shared" si="5" ref="D26:I26">D25/$B$25*100</f>
        <v>2.5806451612903225</v>
      </c>
      <c r="E26" s="51">
        <f t="shared" si="5"/>
        <v>89.03225806451613</v>
      </c>
      <c r="F26" s="51">
        <f t="shared" si="5"/>
        <v>40</v>
      </c>
      <c r="G26" s="51">
        <f t="shared" si="5"/>
        <v>25.161290322580644</v>
      </c>
      <c r="H26" s="51">
        <f t="shared" si="5"/>
        <v>8.38709677419355</v>
      </c>
      <c r="I26" s="51">
        <f t="shared" si="5"/>
        <v>16.129032258064516</v>
      </c>
    </row>
    <row r="27" spans="1:9" ht="13.5">
      <c r="A27" s="53"/>
      <c r="B27" s="36"/>
      <c r="C27" s="36"/>
      <c r="D27" s="36"/>
      <c r="E27" s="36"/>
      <c r="F27" s="36"/>
      <c r="G27" s="36"/>
      <c r="H27" s="45"/>
      <c r="I27" s="45" t="s">
        <v>73</v>
      </c>
    </row>
    <row r="28" ht="13.5">
      <c r="A28" s="53"/>
    </row>
    <row r="29" ht="13.5">
      <c r="A29" s="53"/>
    </row>
  </sheetData>
  <mergeCells count="26">
    <mergeCell ref="A1:I1"/>
    <mergeCell ref="J1:M1"/>
    <mergeCell ref="A2:I2"/>
    <mergeCell ref="A3:I3"/>
    <mergeCell ref="A25:A26"/>
    <mergeCell ref="A21:A22"/>
    <mergeCell ref="B21:B22"/>
    <mergeCell ref="C21:C22"/>
    <mergeCell ref="A23:A24"/>
    <mergeCell ref="F21:G21"/>
    <mergeCell ref="A9:A10"/>
    <mergeCell ref="A7:A8"/>
    <mergeCell ref="B7:B8"/>
    <mergeCell ref="A18:A19"/>
    <mergeCell ref="D21:D22"/>
    <mergeCell ref="A16:A17"/>
    <mergeCell ref="A14:A15"/>
    <mergeCell ref="B14:B15"/>
    <mergeCell ref="A5:I5"/>
    <mergeCell ref="D7:D8"/>
    <mergeCell ref="C7:C8"/>
    <mergeCell ref="D14:D15"/>
    <mergeCell ref="F7:G7"/>
    <mergeCell ref="F14:G14"/>
    <mergeCell ref="C14:C15"/>
    <mergeCell ref="A11:A12"/>
  </mergeCells>
  <printOptions/>
  <pageMargins left="0.75" right="0.75" top="1" bottom="1" header="0.512" footer="0.51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4" sqref="A4:K4"/>
    </sheetView>
  </sheetViews>
  <sheetFormatPr defaultColWidth="9.00390625" defaultRowHeight="13.5"/>
  <cols>
    <col min="1" max="9" width="9.625" style="37" customWidth="1"/>
    <col min="10" max="16384" width="9.00390625" style="37" customWidth="1"/>
  </cols>
  <sheetData>
    <row r="1" spans="1:13" ht="14.25">
      <c r="A1" s="105" t="s">
        <v>115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3.5">
      <c r="A2" s="107" t="s">
        <v>116</v>
      </c>
      <c r="B2" s="107"/>
      <c r="C2" s="107"/>
      <c r="D2" s="107"/>
      <c r="E2" s="107"/>
      <c r="F2" s="107"/>
      <c r="G2" s="107"/>
      <c r="H2" s="107"/>
      <c r="I2" s="107"/>
      <c r="J2" s="40"/>
      <c r="K2" s="42"/>
      <c r="L2" s="42"/>
      <c r="M2" s="42"/>
    </row>
    <row r="3" spans="1:13" ht="13.5">
      <c r="A3" s="115" t="s">
        <v>113</v>
      </c>
      <c r="B3" s="115"/>
      <c r="C3" s="115"/>
      <c r="D3" s="115"/>
      <c r="E3" s="115"/>
      <c r="F3" s="115"/>
      <c r="G3" s="115"/>
      <c r="H3" s="115"/>
      <c r="I3" s="115"/>
      <c r="J3" s="33"/>
      <c r="K3" s="42"/>
      <c r="L3" s="42"/>
      <c r="M3" s="42"/>
    </row>
    <row r="4" spans="1:13" ht="13.5">
      <c r="A4" s="53" t="s">
        <v>117</v>
      </c>
      <c r="B4" s="53"/>
      <c r="C4" s="53"/>
      <c r="D4" s="53"/>
      <c r="E4" s="53"/>
      <c r="F4" s="53"/>
      <c r="G4" s="53"/>
      <c r="H4" s="53"/>
      <c r="I4" s="53"/>
      <c r="J4" s="33"/>
      <c r="K4" s="42"/>
      <c r="L4" s="42"/>
      <c r="M4" s="42"/>
    </row>
    <row r="5" spans="1:9" ht="13.5">
      <c r="A5" s="107" t="s">
        <v>118</v>
      </c>
      <c r="B5" s="107"/>
      <c r="C5" s="107"/>
      <c r="D5" s="107"/>
      <c r="E5" s="107"/>
      <c r="F5" s="107"/>
      <c r="G5" s="107"/>
      <c r="H5" s="107"/>
      <c r="I5" s="107"/>
    </row>
    <row r="6" spans="1:9" ht="13.5">
      <c r="A6" s="46" t="s">
        <v>37</v>
      </c>
      <c r="B6" s="47"/>
      <c r="C6" s="47"/>
      <c r="D6" s="47"/>
      <c r="E6" s="47"/>
      <c r="F6" s="47"/>
      <c r="G6" s="47"/>
      <c r="H6" s="47"/>
      <c r="I6" s="48" t="s">
        <v>32</v>
      </c>
    </row>
    <row r="7" spans="1:9" s="69" customFormat="1" ht="45" customHeight="1">
      <c r="A7" s="70" t="s">
        <v>74</v>
      </c>
      <c r="B7" s="27" t="s">
        <v>38</v>
      </c>
      <c r="C7" s="28" t="s">
        <v>95</v>
      </c>
      <c r="D7" s="28" t="s">
        <v>83</v>
      </c>
      <c r="E7" s="28" t="s">
        <v>79</v>
      </c>
      <c r="F7" s="28" t="s">
        <v>80</v>
      </c>
      <c r="G7" s="29" t="s">
        <v>81</v>
      </c>
      <c r="H7" s="28" t="s">
        <v>82</v>
      </c>
      <c r="I7" s="29" t="s">
        <v>94</v>
      </c>
    </row>
    <row r="8" spans="1:9" ht="13.5">
      <c r="A8" s="113" t="s">
        <v>101</v>
      </c>
      <c r="B8" s="78">
        <v>316</v>
      </c>
      <c r="C8" s="78">
        <v>48</v>
      </c>
      <c r="D8" s="78">
        <v>10</v>
      </c>
      <c r="E8" s="78">
        <v>70</v>
      </c>
      <c r="F8" s="78">
        <v>51</v>
      </c>
      <c r="G8" s="78">
        <v>33</v>
      </c>
      <c r="H8" s="78">
        <v>10</v>
      </c>
      <c r="I8" s="79">
        <v>95</v>
      </c>
    </row>
    <row r="9" spans="1:9" s="66" customFormat="1" ht="11.25" customHeight="1">
      <c r="A9" s="97"/>
      <c r="B9" s="50">
        <v>100</v>
      </c>
      <c r="C9" s="50">
        <f>C8/$B$8*100</f>
        <v>15.18987341772152</v>
      </c>
      <c r="D9" s="50">
        <f aca="true" t="shared" si="0" ref="D9:I9">D8/$B$8*100</f>
        <v>3.1645569620253164</v>
      </c>
      <c r="E9" s="50">
        <f t="shared" si="0"/>
        <v>22.151898734177212</v>
      </c>
      <c r="F9" s="50">
        <f t="shared" si="0"/>
        <v>16.139240506329113</v>
      </c>
      <c r="G9" s="50">
        <f t="shared" si="0"/>
        <v>10.443037974683545</v>
      </c>
      <c r="H9" s="50">
        <f t="shared" si="0"/>
        <v>3.1645569620253164</v>
      </c>
      <c r="I9" s="50">
        <f t="shared" si="0"/>
        <v>30.063291139240505</v>
      </c>
    </row>
    <row r="10" spans="1:9" s="66" customFormat="1" ht="11.25" customHeight="1">
      <c r="A10" s="112" t="s">
        <v>103</v>
      </c>
      <c r="B10" s="74">
        <v>356</v>
      </c>
      <c r="C10" s="75">
        <v>57</v>
      </c>
      <c r="D10" s="75">
        <v>10</v>
      </c>
      <c r="E10" s="75">
        <v>74</v>
      </c>
      <c r="F10" s="75">
        <v>51</v>
      </c>
      <c r="G10" s="75">
        <v>35</v>
      </c>
      <c r="H10" s="75">
        <v>9</v>
      </c>
      <c r="I10" s="75">
        <v>120</v>
      </c>
    </row>
    <row r="11" spans="1:10" s="66" customFormat="1" ht="11.25" customHeight="1">
      <c r="A11" s="111"/>
      <c r="B11" s="52">
        <f>B10/$B$10*100</f>
        <v>100</v>
      </c>
      <c r="C11" s="51">
        <f>C10/$B$10*100</f>
        <v>16.01123595505618</v>
      </c>
      <c r="D11" s="51">
        <f aca="true" t="shared" si="1" ref="D11:I11">D10/$B$10*100</f>
        <v>2.8089887640449436</v>
      </c>
      <c r="E11" s="51">
        <f t="shared" si="1"/>
        <v>20.786516853932586</v>
      </c>
      <c r="F11" s="51">
        <f t="shared" si="1"/>
        <v>14.325842696629213</v>
      </c>
      <c r="G11" s="51">
        <f t="shared" si="1"/>
        <v>9.831460674157304</v>
      </c>
      <c r="H11" s="51">
        <f t="shared" si="1"/>
        <v>2.528089887640449</v>
      </c>
      <c r="I11" s="51">
        <f t="shared" si="1"/>
        <v>33.70786516853933</v>
      </c>
      <c r="J11" s="81"/>
    </row>
    <row r="12" spans="1:9" ht="13.5">
      <c r="A12" s="59" t="s">
        <v>34</v>
      </c>
      <c r="B12" s="47"/>
      <c r="C12" s="47"/>
      <c r="D12" s="47"/>
      <c r="E12" s="47"/>
      <c r="F12" s="47"/>
      <c r="G12" s="47"/>
      <c r="H12" s="47"/>
      <c r="I12" s="47"/>
    </row>
    <row r="13" spans="1:9" s="69" customFormat="1" ht="45" customHeight="1">
      <c r="A13" s="68" t="s">
        <v>75</v>
      </c>
      <c r="B13" s="27" t="s">
        <v>38</v>
      </c>
      <c r="C13" s="28" t="s">
        <v>95</v>
      </c>
      <c r="D13" s="28" t="s">
        <v>83</v>
      </c>
      <c r="E13" s="28" t="s">
        <v>79</v>
      </c>
      <c r="F13" s="28" t="s">
        <v>80</v>
      </c>
      <c r="G13" s="29" t="s">
        <v>81</v>
      </c>
      <c r="H13" s="28" t="s">
        <v>82</v>
      </c>
      <c r="I13" s="29" t="s">
        <v>94</v>
      </c>
    </row>
    <row r="14" spans="1:9" ht="13.5">
      <c r="A14" s="113" t="s">
        <v>101</v>
      </c>
      <c r="B14" s="80">
        <v>183</v>
      </c>
      <c r="C14" s="78">
        <v>22</v>
      </c>
      <c r="D14" s="78">
        <v>8</v>
      </c>
      <c r="E14" s="78">
        <v>27</v>
      </c>
      <c r="F14" s="78">
        <v>35</v>
      </c>
      <c r="G14" s="78">
        <v>13</v>
      </c>
      <c r="H14" s="78">
        <v>6</v>
      </c>
      <c r="I14" s="78">
        <v>70</v>
      </c>
    </row>
    <row r="15" spans="1:9" ht="13.5">
      <c r="A15" s="97"/>
      <c r="B15" s="67">
        <v>100</v>
      </c>
      <c r="C15" s="50">
        <f>C14/$B$14*100</f>
        <v>12.021857923497267</v>
      </c>
      <c r="D15" s="50">
        <f aca="true" t="shared" si="2" ref="D15:I15">D14/$B$14*100</f>
        <v>4.371584699453552</v>
      </c>
      <c r="E15" s="50">
        <f t="shared" si="2"/>
        <v>14.754098360655737</v>
      </c>
      <c r="F15" s="50">
        <f t="shared" si="2"/>
        <v>19.12568306010929</v>
      </c>
      <c r="G15" s="50">
        <f t="shared" si="2"/>
        <v>7.103825136612022</v>
      </c>
      <c r="H15" s="50">
        <f t="shared" si="2"/>
        <v>3.278688524590164</v>
      </c>
      <c r="I15" s="50">
        <f t="shared" si="2"/>
        <v>38.25136612021858</v>
      </c>
    </row>
    <row r="16" spans="1:10" ht="13.5">
      <c r="A16" s="112" t="s">
        <v>103</v>
      </c>
      <c r="B16" s="74">
        <v>201</v>
      </c>
      <c r="C16" s="75">
        <v>29</v>
      </c>
      <c r="D16" s="77">
        <v>9</v>
      </c>
      <c r="E16" s="75">
        <v>27</v>
      </c>
      <c r="F16" s="75">
        <v>33</v>
      </c>
      <c r="G16" s="75">
        <v>11</v>
      </c>
      <c r="H16" s="75">
        <v>5</v>
      </c>
      <c r="I16" s="75">
        <v>87</v>
      </c>
      <c r="J16" s="82"/>
    </row>
    <row r="17" spans="1:10" ht="13.5">
      <c r="A17" s="111"/>
      <c r="B17" s="52">
        <f>B16/$B$16*100</f>
        <v>100</v>
      </c>
      <c r="C17" s="51">
        <f>C16/$B$16*100</f>
        <v>14.427860696517413</v>
      </c>
      <c r="D17" s="51">
        <f aca="true" t="shared" si="3" ref="D17:I17">D16/$B$16*100</f>
        <v>4.477611940298507</v>
      </c>
      <c r="E17" s="51">
        <f t="shared" si="3"/>
        <v>13.432835820895523</v>
      </c>
      <c r="F17" s="51">
        <f t="shared" si="3"/>
        <v>16.417910447761194</v>
      </c>
      <c r="G17" s="51">
        <f t="shared" si="3"/>
        <v>5.472636815920398</v>
      </c>
      <c r="H17" s="51">
        <f t="shared" si="3"/>
        <v>2.4875621890547266</v>
      </c>
      <c r="I17" s="51">
        <f t="shared" si="3"/>
        <v>43.28358208955223</v>
      </c>
      <c r="J17" s="81"/>
    </row>
    <row r="18" spans="1:9" ht="13.5">
      <c r="A18" s="59" t="s">
        <v>36</v>
      </c>
      <c r="B18" s="47"/>
      <c r="C18" s="47"/>
      <c r="D18" s="47"/>
      <c r="E18" s="47"/>
      <c r="F18" s="47"/>
      <c r="G18" s="47"/>
      <c r="H18" s="47"/>
      <c r="I18" s="47"/>
    </row>
    <row r="19" spans="1:9" s="69" customFormat="1" ht="45" customHeight="1">
      <c r="A19" s="68" t="s">
        <v>75</v>
      </c>
      <c r="B19" s="27" t="s">
        <v>38</v>
      </c>
      <c r="C19" s="28" t="s">
        <v>95</v>
      </c>
      <c r="D19" s="28" t="s">
        <v>83</v>
      </c>
      <c r="E19" s="28" t="s">
        <v>79</v>
      </c>
      <c r="F19" s="28" t="s">
        <v>80</v>
      </c>
      <c r="G19" s="29" t="s">
        <v>81</v>
      </c>
      <c r="H19" s="28" t="s">
        <v>82</v>
      </c>
      <c r="I19" s="29" t="s">
        <v>94</v>
      </c>
    </row>
    <row r="20" spans="1:9" ht="13.5">
      <c r="A20" s="113" t="s">
        <v>101</v>
      </c>
      <c r="B20" s="80">
        <v>134</v>
      </c>
      <c r="C20" s="78">
        <v>26</v>
      </c>
      <c r="D20" s="78">
        <v>2</v>
      </c>
      <c r="E20" s="78">
        <v>42</v>
      </c>
      <c r="F20" s="78">
        <v>16</v>
      </c>
      <c r="G20" s="78">
        <v>20</v>
      </c>
      <c r="H20" s="78">
        <v>4</v>
      </c>
      <c r="I20" s="78">
        <v>25</v>
      </c>
    </row>
    <row r="21" spans="1:9" ht="13.5">
      <c r="A21" s="97"/>
      <c r="B21" s="67">
        <v>100</v>
      </c>
      <c r="C21" s="50">
        <f>C20/$B$20*100</f>
        <v>19.402985074626866</v>
      </c>
      <c r="D21" s="50">
        <f aca="true" t="shared" si="4" ref="D21:I21">D20/$B$20*100</f>
        <v>1.4925373134328357</v>
      </c>
      <c r="E21" s="50">
        <f t="shared" si="4"/>
        <v>31.343283582089555</v>
      </c>
      <c r="F21" s="50">
        <f t="shared" si="4"/>
        <v>11.940298507462686</v>
      </c>
      <c r="G21" s="50">
        <f t="shared" si="4"/>
        <v>14.925373134328357</v>
      </c>
      <c r="H21" s="50">
        <f t="shared" si="4"/>
        <v>2.9850746268656714</v>
      </c>
      <c r="I21" s="50">
        <f t="shared" si="4"/>
        <v>18.65671641791045</v>
      </c>
    </row>
    <row r="22" spans="1:9" ht="13.5">
      <c r="A22" s="112" t="s">
        <v>103</v>
      </c>
      <c r="B22" s="74">
        <v>155</v>
      </c>
      <c r="C22" s="75">
        <v>28</v>
      </c>
      <c r="D22" s="75">
        <v>1</v>
      </c>
      <c r="E22" s="75">
        <v>47</v>
      </c>
      <c r="F22" s="75">
        <v>18</v>
      </c>
      <c r="G22" s="75">
        <v>24</v>
      </c>
      <c r="H22" s="75">
        <v>4</v>
      </c>
      <c r="I22" s="75">
        <v>34</v>
      </c>
    </row>
    <row r="23" spans="1:10" ht="13.5">
      <c r="A23" s="111"/>
      <c r="B23" s="52">
        <f>B22/$B$22*100</f>
        <v>100</v>
      </c>
      <c r="C23" s="51">
        <f>C22/$B$22*100</f>
        <v>18.064516129032256</v>
      </c>
      <c r="D23" s="51">
        <f aca="true" t="shared" si="5" ref="D23:I23">D22/$B$22*100</f>
        <v>0.6451612903225806</v>
      </c>
      <c r="E23" s="51">
        <f t="shared" si="5"/>
        <v>30.32258064516129</v>
      </c>
      <c r="F23" s="51">
        <f t="shared" si="5"/>
        <v>11.612903225806452</v>
      </c>
      <c r="G23" s="51">
        <f t="shared" si="5"/>
        <v>15.483870967741936</v>
      </c>
      <c r="H23" s="51">
        <f t="shared" si="5"/>
        <v>2.5806451612903225</v>
      </c>
      <c r="I23" s="51">
        <f t="shared" si="5"/>
        <v>21.935483870967744</v>
      </c>
      <c r="J23" s="81"/>
    </row>
    <row r="24" spans="1:12" ht="13.5">
      <c r="A24" s="54"/>
      <c r="B24" s="114" t="s">
        <v>84</v>
      </c>
      <c r="C24" s="114"/>
      <c r="D24" s="114"/>
      <c r="E24" s="114"/>
      <c r="F24" s="114"/>
      <c r="G24" s="114"/>
      <c r="H24" s="114"/>
      <c r="I24" s="114"/>
      <c r="J24" s="45"/>
      <c r="K24" s="45"/>
      <c r="L24" s="45"/>
    </row>
  </sheetData>
  <mergeCells count="12">
    <mergeCell ref="A5:I5"/>
    <mergeCell ref="A1:I1"/>
    <mergeCell ref="J1:M1"/>
    <mergeCell ref="A2:I2"/>
    <mergeCell ref="A3:I3"/>
    <mergeCell ref="A8:A9"/>
    <mergeCell ref="A14:A15"/>
    <mergeCell ref="B24:I24"/>
    <mergeCell ref="A10:A11"/>
    <mergeCell ref="A16:A17"/>
    <mergeCell ref="A22:A23"/>
    <mergeCell ref="A20:A2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showGridLines="0" workbookViewId="0" topLeftCell="A1">
      <selection activeCell="A4" sqref="A4:K4"/>
    </sheetView>
  </sheetViews>
  <sheetFormatPr defaultColWidth="9.00390625" defaultRowHeight="13.5"/>
  <cols>
    <col min="1" max="1" width="9.875" style="16" customWidth="1"/>
    <col min="2" max="7" width="12.125" style="16" customWidth="1"/>
    <col min="8" max="8" width="12.125" style="17" customWidth="1"/>
    <col min="9" max="9" width="7.75390625" style="16" customWidth="1"/>
    <col min="10" max="10" width="15.375" style="16" customWidth="1"/>
    <col min="11" max="11" width="7.75390625" style="16" customWidth="1"/>
    <col min="12" max="12" width="9.125" style="16" customWidth="1"/>
    <col min="13" max="18" width="7.75390625" style="16" customWidth="1"/>
    <col min="19" max="16384" width="9.00390625" style="16" customWidth="1"/>
  </cols>
  <sheetData>
    <row r="1" spans="1:21" ht="14.25">
      <c r="A1" s="105" t="s">
        <v>111</v>
      </c>
      <c r="B1" s="105"/>
      <c r="C1" s="105"/>
      <c r="D1" s="105"/>
      <c r="E1" s="105"/>
      <c r="F1" s="105"/>
      <c r="G1" s="10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 customHeight="1">
      <c r="A2" s="107" t="s">
        <v>120</v>
      </c>
      <c r="B2" s="107"/>
      <c r="C2" s="107"/>
      <c r="D2" s="107"/>
      <c r="E2" s="107"/>
      <c r="F2" s="107"/>
      <c r="G2" s="10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2.75" customHeight="1">
      <c r="A3" s="92" t="s">
        <v>113</v>
      </c>
      <c r="B3" s="92"/>
      <c r="C3" s="92"/>
      <c r="D3" s="92"/>
      <c r="E3" s="92"/>
      <c r="F3" s="92"/>
      <c r="G3" s="92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ht="12.75" customHeight="1">
      <c r="A4" s="93" t="s">
        <v>125</v>
      </c>
      <c r="B4" s="93"/>
      <c r="C4" s="93"/>
      <c r="D4" s="93"/>
      <c r="E4" s="93"/>
      <c r="F4" s="93"/>
      <c r="G4" s="93"/>
      <c r="H4" s="93"/>
      <c r="I4" s="93"/>
      <c r="J4" s="93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7" ht="12.75" customHeight="1">
      <c r="A5" s="116" t="s">
        <v>119</v>
      </c>
      <c r="B5" s="116"/>
      <c r="C5" s="116"/>
      <c r="D5" s="116"/>
      <c r="E5" s="116"/>
      <c r="F5" s="116"/>
      <c r="G5" s="116"/>
    </row>
    <row r="6" spans="1:7" ht="12.75" customHeight="1">
      <c r="A6" s="24" t="s">
        <v>59</v>
      </c>
      <c r="B6" s="1"/>
      <c r="C6" s="1"/>
      <c r="D6" s="1"/>
      <c r="E6" s="1"/>
      <c r="F6" s="1"/>
      <c r="G6" s="7" t="s">
        <v>60</v>
      </c>
    </row>
    <row r="7" spans="1:7" ht="24">
      <c r="A7" s="68" t="s">
        <v>96</v>
      </c>
      <c r="B7" s="27" t="s">
        <v>97</v>
      </c>
      <c r="C7" s="28" t="s">
        <v>98</v>
      </c>
      <c r="D7" s="27" t="s">
        <v>61</v>
      </c>
      <c r="E7" s="27" t="s">
        <v>62</v>
      </c>
      <c r="F7" s="28" t="s">
        <v>99</v>
      </c>
      <c r="G7" s="29" t="s">
        <v>100</v>
      </c>
    </row>
    <row r="8" spans="1:7" ht="12" customHeight="1">
      <c r="A8" s="117" t="s">
        <v>101</v>
      </c>
      <c r="B8" s="84">
        <v>536</v>
      </c>
      <c r="C8" s="6">
        <v>269</v>
      </c>
      <c r="D8" s="6">
        <v>16</v>
      </c>
      <c r="E8" s="6">
        <v>22</v>
      </c>
      <c r="F8" s="6">
        <v>23</v>
      </c>
      <c r="G8" s="6">
        <v>197</v>
      </c>
    </row>
    <row r="9" spans="1:7" ht="12" customHeight="1">
      <c r="A9" s="118"/>
      <c r="B9" s="34">
        <v>100</v>
      </c>
      <c r="C9" s="21">
        <f>C8/$B$8*100</f>
        <v>50.18656716417911</v>
      </c>
      <c r="D9" s="21">
        <f>D8/$B$8*100</f>
        <v>2.9850746268656714</v>
      </c>
      <c r="E9" s="21">
        <f>E8/$B$8*100</f>
        <v>4.104477611940299</v>
      </c>
      <c r="F9" s="21">
        <f>F8/$B$8*100</f>
        <v>4.291044776119403</v>
      </c>
      <c r="G9" s="21">
        <f>G8/$B$8*100</f>
        <v>36.75373134328358</v>
      </c>
    </row>
    <row r="10" spans="1:8" ht="12" customHeight="1">
      <c r="A10" s="112" t="s">
        <v>103</v>
      </c>
      <c r="B10" s="85">
        <v>599</v>
      </c>
      <c r="C10" s="86">
        <v>303</v>
      </c>
      <c r="D10" s="86">
        <v>21</v>
      </c>
      <c r="E10" s="86">
        <v>18</v>
      </c>
      <c r="F10" s="86">
        <v>21</v>
      </c>
      <c r="G10" s="86">
        <v>224</v>
      </c>
      <c r="H10" s="87"/>
    </row>
    <row r="11" spans="1:8" ht="12" customHeight="1">
      <c r="A11" s="111"/>
      <c r="B11" s="83">
        <f aca="true" t="shared" si="0" ref="B11:G11">B10/$B$10*100</f>
        <v>100</v>
      </c>
      <c r="C11" s="23">
        <f t="shared" si="0"/>
        <v>50.58430717863105</v>
      </c>
      <c r="D11" s="23">
        <f t="shared" si="0"/>
        <v>3.5058430717863103</v>
      </c>
      <c r="E11" s="23">
        <f t="shared" si="0"/>
        <v>3.005008347245409</v>
      </c>
      <c r="F11" s="23">
        <f t="shared" si="0"/>
        <v>3.5058430717863103</v>
      </c>
      <c r="G11" s="23">
        <f t="shared" si="0"/>
        <v>37.39565943238731</v>
      </c>
      <c r="H11" s="87"/>
    </row>
    <row r="12" spans="1:7" ht="12" customHeight="1">
      <c r="A12" s="2"/>
      <c r="B12" s="2"/>
      <c r="C12" s="2"/>
      <c r="D12" s="2"/>
      <c r="E12" s="2"/>
      <c r="F12" s="2"/>
      <c r="G12" s="2"/>
    </row>
    <row r="13" spans="1:7" ht="12" customHeight="1">
      <c r="A13" s="26" t="s">
        <v>34</v>
      </c>
      <c r="B13" s="1"/>
      <c r="C13" s="1"/>
      <c r="D13" s="1"/>
      <c r="E13" s="1"/>
      <c r="F13" s="1"/>
      <c r="G13" s="1"/>
    </row>
    <row r="14" spans="1:7" ht="24">
      <c r="A14" s="68" t="s">
        <v>96</v>
      </c>
      <c r="B14" s="27" t="s">
        <v>97</v>
      </c>
      <c r="C14" s="28" t="s">
        <v>98</v>
      </c>
      <c r="D14" s="27" t="s">
        <v>61</v>
      </c>
      <c r="E14" s="27" t="s">
        <v>62</v>
      </c>
      <c r="F14" s="28" t="s">
        <v>99</v>
      </c>
      <c r="G14" s="29" t="s">
        <v>100</v>
      </c>
    </row>
    <row r="15" spans="1:7" ht="12" customHeight="1">
      <c r="A15" s="117" t="s">
        <v>101</v>
      </c>
      <c r="B15" s="6">
        <v>255</v>
      </c>
      <c r="C15" s="6">
        <v>158</v>
      </c>
      <c r="D15" s="6">
        <v>8</v>
      </c>
      <c r="E15" s="6">
        <v>10</v>
      </c>
      <c r="F15" s="6">
        <v>11</v>
      </c>
      <c r="G15" s="6">
        <v>61</v>
      </c>
    </row>
    <row r="16" spans="1:7" ht="12" customHeight="1">
      <c r="A16" s="118"/>
      <c r="B16" s="21">
        <v>100</v>
      </c>
      <c r="C16" s="21">
        <v>61.96078431372549</v>
      </c>
      <c r="D16" s="21">
        <v>3.1372549019607843</v>
      </c>
      <c r="E16" s="21">
        <v>3.9215686274509802</v>
      </c>
      <c r="F16" s="21">
        <v>4.313725490196078</v>
      </c>
      <c r="G16" s="21">
        <v>23.92156862745098</v>
      </c>
    </row>
    <row r="17" spans="1:8" ht="12" customHeight="1">
      <c r="A17" s="112" t="s">
        <v>103</v>
      </c>
      <c r="B17" s="22">
        <v>284</v>
      </c>
      <c r="C17" s="22">
        <v>176</v>
      </c>
      <c r="D17" s="22">
        <v>10</v>
      </c>
      <c r="E17" s="22">
        <v>8</v>
      </c>
      <c r="F17" s="22">
        <v>8</v>
      </c>
      <c r="G17" s="22">
        <v>75</v>
      </c>
      <c r="H17" s="87"/>
    </row>
    <row r="18" spans="1:8" ht="12" customHeight="1">
      <c r="A18" s="111"/>
      <c r="B18" s="23">
        <f aca="true" t="shared" si="1" ref="B18:G18">B17/$B$17*100</f>
        <v>100</v>
      </c>
      <c r="C18" s="23">
        <f t="shared" si="1"/>
        <v>61.97183098591549</v>
      </c>
      <c r="D18" s="23">
        <f t="shared" si="1"/>
        <v>3.5211267605633805</v>
      </c>
      <c r="E18" s="23">
        <f t="shared" si="1"/>
        <v>2.8169014084507045</v>
      </c>
      <c r="F18" s="23">
        <f t="shared" si="1"/>
        <v>2.8169014084507045</v>
      </c>
      <c r="G18" s="23">
        <f t="shared" si="1"/>
        <v>26.408450704225352</v>
      </c>
      <c r="H18" s="87"/>
    </row>
    <row r="19" spans="1:7" ht="12" customHeight="1">
      <c r="A19" s="2"/>
      <c r="B19" s="2"/>
      <c r="C19" s="2"/>
      <c r="D19" s="2"/>
      <c r="E19" s="2"/>
      <c r="F19" s="2"/>
      <c r="G19" s="2"/>
    </row>
    <row r="20" spans="1:7" ht="12" customHeight="1">
      <c r="A20" s="26" t="s">
        <v>36</v>
      </c>
      <c r="B20" s="1"/>
      <c r="C20" s="1"/>
      <c r="D20" s="1"/>
      <c r="E20" s="1"/>
      <c r="F20" s="1"/>
      <c r="G20" s="7"/>
    </row>
    <row r="21" spans="1:7" ht="24">
      <c r="A21" s="68" t="s">
        <v>96</v>
      </c>
      <c r="B21" s="27" t="s">
        <v>97</v>
      </c>
      <c r="C21" s="28" t="s">
        <v>98</v>
      </c>
      <c r="D21" s="27" t="s">
        <v>61</v>
      </c>
      <c r="E21" s="27" t="s">
        <v>62</v>
      </c>
      <c r="F21" s="28" t="s">
        <v>99</v>
      </c>
      <c r="G21" s="29" t="s">
        <v>100</v>
      </c>
    </row>
    <row r="22" spans="1:7" ht="12" customHeight="1">
      <c r="A22" s="117" t="s">
        <v>101</v>
      </c>
      <c r="B22" s="6">
        <v>281</v>
      </c>
      <c r="C22" s="6">
        <v>111</v>
      </c>
      <c r="D22" s="6">
        <v>8</v>
      </c>
      <c r="E22" s="6">
        <v>11</v>
      </c>
      <c r="F22" s="6">
        <v>12</v>
      </c>
      <c r="G22" s="6">
        <v>136</v>
      </c>
    </row>
    <row r="23" spans="1:7" ht="12" customHeight="1">
      <c r="A23" s="118"/>
      <c r="B23" s="21">
        <v>100</v>
      </c>
      <c r="C23" s="21">
        <v>39.50177935943061</v>
      </c>
      <c r="D23" s="21">
        <v>2.8469750889679712</v>
      </c>
      <c r="E23" s="21">
        <v>3.9145907473309607</v>
      </c>
      <c r="F23" s="21">
        <v>4.270462633451958</v>
      </c>
      <c r="G23" s="21">
        <v>48.39857651245551</v>
      </c>
    </row>
    <row r="24" spans="1:8" ht="12" customHeight="1">
      <c r="A24" s="112" t="s">
        <v>103</v>
      </c>
      <c r="B24" s="22">
        <v>315</v>
      </c>
      <c r="C24" s="22">
        <v>127</v>
      </c>
      <c r="D24" s="22">
        <v>11</v>
      </c>
      <c r="E24" s="22">
        <v>10</v>
      </c>
      <c r="F24" s="22">
        <v>13</v>
      </c>
      <c r="G24" s="22">
        <v>149</v>
      </c>
      <c r="H24" s="87"/>
    </row>
    <row r="25" spans="1:8" ht="12" customHeight="1">
      <c r="A25" s="111"/>
      <c r="B25" s="23">
        <f aca="true" t="shared" si="2" ref="B25:G25">B24/$B$24*100</f>
        <v>100</v>
      </c>
      <c r="C25" s="23">
        <f t="shared" si="2"/>
        <v>40.317460317460316</v>
      </c>
      <c r="D25" s="23">
        <f t="shared" si="2"/>
        <v>3.492063492063492</v>
      </c>
      <c r="E25" s="23">
        <f t="shared" si="2"/>
        <v>3.1746031746031744</v>
      </c>
      <c r="F25" s="23">
        <f t="shared" si="2"/>
        <v>4.1269841269841265</v>
      </c>
      <c r="G25" s="23">
        <f t="shared" si="2"/>
        <v>47.3015873015873</v>
      </c>
      <c r="H25" s="87"/>
    </row>
    <row r="26" spans="1:7" ht="13.5">
      <c r="A26" s="119"/>
      <c r="B26" s="119"/>
      <c r="C26" s="119"/>
      <c r="D26" s="119"/>
      <c r="E26" s="120" t="s">
        <v>73</v>
      </c>
      <c r="F26" s="120"/>
      <c r="G26" s="120"/>
    </row>
  </sheetData>
  <mergeCells count="13">
    <mergeCell ref="A1:G1"/>
    <mergeCell ref="A2:G2"/>
    <mergeCell ref="A3:G3"/>
    <mergeCell ref="A4:J4"/>
    <mergeCell ref="A5:G5"/>
    <mergeCell ref="A22:A23"/>
    <mergeCell ref="A24:A25"/>
    <mergeCell ref="A26:D26"/>
    <mergeCell ref="E26:G26"/>
    <mergeCell ref="A8:A9"/>
    <mergeCell ref="A15:A16"/>
    <mergeCell ref="A17:A18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showGridLines="0" workbookViewId="0" topLeftCell="A1">
      <selection activeCell="A4" sqref="A4:K4"/>
    </sheetView>
  </sheetViews>
  <sheetFormatPr defaultColWidth="9.00390625" defaultRowHeight="13.5"/>
  <cols>
    <col min="1" max="10" width="8.375" style="16" customWidth="1"/>
    <col min="11" max="20" width="8.00390625" style="16" customWidth="1"/>
    <col min="21" max="21" width="5.625" style="16" customWidth="1"/>
    <col min="22" max="16384" width="9.00390625" style="16" customWidth="1"/>
  </cols>
  <sheetData>
    <row r="1" spans="1:21" ht="14.25" customHeight="1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2.75" customHeight="1">
      <c r="A2" s="107" t="s">
        <v>120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2.75" customHeight="1">
      <c r="A3" s="92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2.75" customHeight="1">
      <c r="A4" s="92" t="s">
        <v>114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2.75" customHeight="1">
      <c r="A5" s="107" t="s">
        <v>122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</row>
    <row r="6" spans="1:21" ht="12.75" customHeight="1">
      <c r="A6" s="24" t="s">
        <v>39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 t="s">
        <v>40</v>
      </c>
    </row>
    <row r="7" spans="1:22" ht="14.25" customHeight="1">
      <c r="A7" s="130" t="s">
        <v>42</v>
      </c>
      <c r="B7" s="98" t="s">
        <v>41</v>
      </c>
      <c r="C7" s="125" t="s">
        <v>64</v>
      </c>
      <c r="D7" s="123"/>
      <c r="E7" s="123"/>
      <c r="F7" s="124"/>
      <c r="G7" s="125" t="s">
        <v>102</v>
      </c>
      <c r="H7" s="123"/>
      <c r="I7" s="123"/>
      <c r="J7" s="123"/>
      <c r="K7" s="123" t="s">
        <v>69</v>
      </c>
      <c r="L7" s="123"/>
      <c r="M7" s="124"/>
      <c r="N7" s="127" t="s">
        <v>76</v>
      </c>
      <c r="O7" s="128"/>
      <c r="P7" s="128"/>
      <c r="Q7" s="128"/>
      <c r="R7" s="128"/>
      <c r="S7" s="128"/>
      <c r="T7" s="129"/>
      <c r="U7" s="132" t="s">
        <v>49</v>
      </c>
      <c r="V7" s="17"/>
    </row>
    <row r="8" spans="1:22" ht="27.75" customHeight="1">
      <c r="A8" s="131"/>
      <c r="B8" s="99"/>
      <c r="C8" s="11" t="s">
        <v>43</v>
      </c>
      <c r="D8" s="12" t="s">
        <v>10</v>
      </c>
      <c r="E8" s="12" t="s">
        <v>44</v>
      </c>
      <c r="F8" s="12" t="s">
        <v>71</v>
      </c>
      <c r="G8" s="11" t="s">
        <v>45</v>
      </c>
      <c r="H8" s="12" t="s">
        <v>46</v>
      </c>
      <c r="I8" s="12" t="s">
        <v>24</v>
      </c>
      <c r="J8" s="12" t="s">
        <v>25</v>
      </c>
      <c r="K8" s="12" t="s">
        <v>26</v>
      </c>
      <c r="L8" s="12" t="s">
        <v>27</v>
      </c>
      <c r="M8" s="12" t="s">
        <v>28</v>
      </c>
      <c r="N8" s="11" t="s">
        <v>47</v>
      </c>
      <c r="O8" s="12" t="s">
        <v>48</v>
      </c>
      <c r="P8" s="12" t="s">
        <v>24</v>
      </c>
      <c r="Q8" s="12" t="s">
        <v>25</v>
      </c>
      <c r="R8" s="12" t="s">
        <v>26</v>
      </c>
      <c r="S8" s="12" t="s">
        <v>27</v>
      </c>
      <c r="T8" s="12" t="s">
        <v>28</v>
      </c>
      <c r="U8" s="133"/>
      <c r="V8" s="17"/>
    </row>
    <row r="9" spans="1:22" ht="14.25" customHeight="1">
      <c r="A9" s="121" t="s">
        <v>101</v>
      </c>
      <c r="B9" s="6">
        <v>316</v>
      </c>
      <c r="C9" s="6">
        <v>66</v>
      </c>
      <c r="D9" s="6">
        <v>41</v>
      </c>
      <c r="E9" s="6">
        <v>21</v>
      </c>
      <c r="F9" s="6">
        <v>5</v>
      </c>
      <c r="G9" s="6">
        <v>106</v>
      </c>
      <c r="H9" s="6">
        <v>17</v>
      </c>
      <c r="I9" s="6">
        <v>42</v>
      </c>
      <c r="J9" s="6">
        <v>16</v>
      </c>
      <c r="K9" s="6">
        <v>14</v>
      </c>
      <c r="L9" s="6">
        <v>14</v>
      </c>
      <c r="M9" s="6">
        <v>3</v>
      </c>
      <c r="N9" s="6">
        <v>140</v>
      </c>
      <c r="O9" s="6">
        <v>8</v>
      </c>
      <c r="P9" s="6">
        <v>28</v>
      </c>
      <c r="Q9" s="6">
        <v>14</v>
      </c>
      <c r="R9" s="6">
        <v>25</v>
      </c>
      <c r="S9" s="6">
        <v>31</v>
      </c>
      <c r="T9" s="6">
        <v>33</v>
      </c>
      <c r="U9" s="90" t="s">
        <v>107</v>
      </c>
      <c r="V9" s="17"/>
    </row>
    <row r="10" spans="1:22" ht="14.25" customHeight="1">
      <c r="A10" s="122"/>
      <c r="B10" s="34">
        <v>100</v>
      </c>
      <c r="C10" s="21">
        <v>20.88607594936709</v>
      </c>
      <c r="D10" s="21">
        <v>12.974683544303797</v>
      </c>
      <c r="E10" s="21">
        <v>6.645569620253164</v>
      </c>
      <c r="F10" s="21">
        <v>1.5822784810126582</v>
      </c>
      <c r="G10" s="21">
        <v>33.54430379746836</v>
      </c>
      <c r="H10" s="21">
        <v>5.379746835443038</v>
      </c>
      <c r="I10" s="21">
        <v>13.291139240506327</v>
      </c>
      <c r="J10" s="21">
        <v>5.063291139240507</v>
      </c>
      <c r="K10" s="21">
        <v>4.430379746835443</v>
      </c>
      <c r="L10" s="21">
        <v>4.430379746835443</v>
      </c>
      <c r="M10" s="21">
        <v>0.949367088607595</v>
      </c>
      <c r="N10" s="21">
        <v>44.303797468354425</v>
      </c>
      <c r="O10" s="21">
        <v>2.5316455696202533</v>
      </c>
      <c r="P10" s="21">
        <v>8.860759493670885</v>
      </c>
      <c r="Q10" s="21">
        <v>4.430379746835443</v>
      </c>
      <c r="R10" s="21">
        <v>7.9113924050632916</v>
      </c>
      <c r="S10" s="21">
        <v>9.81012658227848</v>
      </c>
      <c r="T10" s="39">
        <v>10.443037974683545</v>
      </c>
      <c r="U10" s="126"/>
      <c r="V10" s="17"/>
    </row>
    <row r="11" spans="1:22" ht="14.25" customHeight="1">
      <c r="A11" s="112" t="s">
        <v>103</v>
      </c>
      <c r="B11" s="22">
        <v>356</v>
      </c>
      <c r="C11" s="22">
        <v>66</v>
      </c>
      <c r="D11" s="22">
        <v>42</v>
      </c>
      <c r="E11" s="22">
        <v>19</v>
      </c>
      <c r="F11" s="22">
        <v>5</v>
      </c>
      <c r="G11" s="22">
        <v>108</v>
      </c>
      <c r="H11" s="22">
        <v>20</v>
      </c>
      <c r="I11" s="22">
        <v>44</v>
      </c>
      <c r="J11" s="22">
        <v>13</v>
      </c>
      <c r="K11" s="22">
        <v>10</v>
      </c>
      <c r="L11" s="22">
        <v>16</v>
      </c>
      <c r="M11" s="22">
        <v>4</v>
      </c>
      <c r="N11" s="22">
        <v>179</v>
      </c>
      <c r="O11" s="22">
        <v>14</v>
      </c>
      <c r="P11" s="22">
        <v>44</v>
      </c>
      <c r="Q11" s="22">
        <v>20</v>
      </c>
      <c r="R11" s="22">
        <v>29</v>
      </c>
      <c r="S11" s="22">
        <v>38</v>
      </c>
      <c r="T11" s="22">
        <v>34</v>
      </c>
      <c r="U11" s="88" t="s">
        <v>104</v>
      </c>
      <c r="V11" s="17"/>
    </row>
    <row r="12" spans="1:21" ht="14.25" customHeight="1">
      <c r="A12" s="111"/>
      <c r="B12" s="23">
        <f>B11/$B$11*100</f>
        <v>100</v>
      </c>
      <c r="C12" s="23">
        <f>C11/$B$11*100</f>
        <v>18.53932584269663</v>
      </c>
      <c r="D12" s="23">
        <f aca="true" t="shared" si="0" ref="D12:J12">D11/$B$11*100</f>
        <v>11.797752808988763</v>
      </c>
      <c r="E12" s="23">
        <f t="shared" si="0"/>
        <v>5.337078651685393</v>
      </c>
      <c r="F12" s="23">
        <f t="shared" si="0"/>
        <v>1.4044943820224718</v>
      </c>
      <c r="G12" s="23">
        <f t="shared" si="0"/>
        <v>30.337078651685395</v>
      </c>
      <c r="H12" s="23">
        <f t="shared" si="0"/>
        <v>5.617977528089887</v>
      </c>
      <c r="I12" s="23">
        <f t="shared" si="0"/>
        <v>12.359550561797752</v>
      </c>
      <c r="J12" s="23">
        <f t="shared" si="0"/>
        <v>3.651685393258427</v>
      </c>
      <c r="K12" s="23">
        <f aca="true" t="shared" si="1" ref="K12:T12">K11/$B$11*100</f>
        <v>2.8089887640449436</v>
      </c>
      <c r="L12" s="23">
        <f t="shared" si="1"/>
        <v>4.49438202247191</v>
      </c>
      <c r="M12" s="23">
        <f t="shared" si="1"/>
        <v>1.1235955056179776</v>
      </c>
      <c r="N12" s="23">
        <f t="shared" si="1"/>
        <v>50.28089887640449</v>
      </c>
      <c r="O12" s="23">
        <f t="shared" si="1"/>
        <v>3.932584269662921</v>
      </c>
      <c r="P12" s="23">
        <f t="shared" si="1"/>
        <v>12.359550561797752</v>
      </c>
      <c r="Q12" s="23">
        <f t="shared" si="1"/>
        <v>5.617977528089887</v>
      </c>
      <c r="R12" s="23">
        <f t="shared" si="1"/>
        <v>8.146067415730338</v>
      </c>
      <c r="S12" s="23">
        <f t="shared" si="1"/>
        <v>10.674157303370785</v>
      </c>
      <c r="T12" s="23">
        <f t="shared" si="1"/>
        <v>9.550561797752808</v>
      </c>
      <c r="U12" s="89"/>
    </row>
    <row r="13" spans="1:21" ht="14.25" customHeight="1">
      <c r="A13" s="26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7" t="s">
        <v>50</v>
      </c>
    </row>
    <row r="14" spans="1:21" ht="14.25" customHeight="1">
      <c r="A14" s="9"/>
      <c r="B14" s="98" t="s">
        <v>41</v>
      </c>
      <c r="C14" s="125" t="s">
        <v>64</v>
      </c>
      <c r="D14" s="123"/>
      <c r="E14" s="123"/>
      <c r="F14" s="124"/>
      <c r="G14" s="125" t="s">
        <v>102</v>
      </c>
      <c r="H14" s="123"/>
      <c r="I14" s="123"/>
      <c r="J14" s="123"/>
      <c r="K14" s="123" t="s">
        <v>69</v>
      </c>
      <c r="L14" s="123"/>
      <c r="M14" s="124"/>
      <c r="N14" s="127" t="s">
        <v>77</v>
      </c>
      <c r="O14" s="128"/>
      <c r="P14" s="128"/>
      <c r="Q14" s="128"/>
      <c r="R14" s="128"/>
      <c r="S14" s="128"/>
      <c r="T14" s="129"/>
      <c r="U14" s="132" t="s">
        <v>49</v>
      </c>
    </row>
    <row r="15" spans="1:21" ht="27.75" customHeight="1">
      <c r="A15" s="18" t="s">
        <v>42</v>
      </c>
      <c r="B15" s="99"/>
      <c r="C15" s="11" t="s">
        <v>43</v>
      </c>
      <c r="D15" s="12" t="s">
        <v>10</v>
      </c>
      <c r="E15" s="12" t="s">
        <v>44</v>
      </c>
      <c r="F15" s="12" t="s">
        <v>71</v>
      </c>
      <c r="G15" s="11" t="s">
        <v>45</v>
      </c>
      <c r="H15" s="12" t="s">
        <v>46</v>
      </c>
      <c r="I15" s="12" t="s">
        <v>24</v>
      </c>
      <c r="J15" s="12" t="s">
        <v>25</v>
      </c>
      <c r="K15" s="12" t="s">
        <v>26</v>
      </c>
      <c r="L15" s="12" t="s">
        <v>27</v>
      </c>
      <c r="M15" s="12" t="s">
        <v>28</v>
      </c>
      <c r="N15" s="11" t="s">
        <v>47</v>
      </c>
      <c r="O15" s="12" t="s">
        <v>48</v>
      </c>
      <c r="P15" s="12" t="s">
        <v>24</v>
      </c>
      <c r="Q15" s="12" t="s">
        <v>25</v>
      </c>
      <c r="R15" s="12" t="s">
        <v>26</v>
      </c>
      <c r="S15" s="12" t="s">
        <v>27</v>
      </c>
      <c r="T15" s="12" t="s">
        <v>28</v>
      </c>
      <c r="U15" s="133"/>
    </row>
    <row r="16" spans="1:21" ht="14.25" customHeight="1">
      <c r="A16" s="121" t="s">
        <v>101</v>
      </c>
      <c r="B16" s="6">
        <v>183</v>
      </c>
      <c r="C16" s="6">
        <v>28</v>
      </c>
      <c r="D16" s="6">
        <v>17</v>
      </c>
      <c r="E16" s="6">
        <v>10</v>
      </c>
      <c r="F16" s="6">
        <v>2</v>
      </c>
      <c r="G16" s="6">
        <v>59</v>
      </c>
      <c r="H16" s="6">
        <v>3</v>
      </c>
      <c r="I16" s="6">
        <v>23</v>
      </c>
      <c r="J16" s="6">
        <v>10</v>
      </c>
      <c r="K16" s="6">
        <v>10</v>
      </c>
      <c r="L16" s="6">
        <v>11</v>
      </c>
      <c r="M16" s="6">
        <v>3</v>
      </c>
      <c r="N16" s="6">
        <v>93</v>
      </c>
      <c r="O16" s="6">
        <v>2</v>
      </c>
      <c r="P16" s="6">
        <v>15</v>
      </c>
      <c r="Q16" s="6">
        <v>9</v>
      </c>
      <c r="R16" s="6">
        <v>16</v>
      </c>
      <c r="S16" s="6">
        <v>23</v>
      </c>
      <c r="T16" s="6">
        <v>27</v>
      </c>
      <c r="U16" s="90" t="s">
        <v>108</v>
      </c>
    </row>
    <row r="17" spans="1:21" ht="14.25" customHeight="1">
      <c r="A17" s="122"/>
      <c r="B17" s="21">
        <v>100</v>
      </c>
      <c r="C17" s="21">
        <v>15.300546448087433</v>
      </c>
      <c r="D17" s="21">
        <v>9.289617486338798</v>
      </c>
      <c r="E17" s="21">
        <v>5.46448087431694</v>
      </c>
      <c r="F17" s="21">
        <v>1.092896174863388</v>
      </c>
      <c r="G17" s="21">
        <v>32.240437158469945</v>
      </c>
      <c r="H17" s="21">
        <v>1.639344262295082</v>
      </c>
      <c r="I17" s="21">
        <v>12.568306010928962</v>
      </c>
      <c r="J17" s="21">
        <v>5.46448087431694</v>
      </c>
      <c r="K17" s="21">
        <v>5.46448087431694</v>
      </c>
      <c r="L17" s="21">
        <v>6.0109289617486334</v>
      </c>
      <c r="M17" s="21">
        <v>1.639344262295082</v>
      </c>
      <c r="N17" s="21">
        <v>50.81967213114754</v>
      </c>
      <c r="O17" s="21">
        <v>1.092896174863388</v>
      </c>
      <c r="P17" s="21">
        <v>8.19672131147541</v>
      </c>
      <c r="Q17" s="21">
        <v>4.918032786885246</v>
      </c>
      <c r="R17" s="21">
        <v>8.743169398907105</v>
      </c>
      <c r="S17" s="21">
        <v>12.568306010928962</v>
      </c>
      <c r="T17" s="21">
        <v>14.754098360655737</v>
      </c>
      <c r="U17" s="126"/>
    </row>
    <row r="18" spans="1:21" ht="14.25" customHeight="1">
      <c r="A18" s="112" t="s">
        <v>103</v>
      </c>
      <c r="B18" s="22">
        <v>201</v>
      </c>
      <c r="C18" s="22">
        <v>25</v>
      </c>
      <c r="D18" s="22">
        <v>15</v>
      </c>
      <c r="E18" s="22">
        <v>7</v>
      </c>
      <c r="F18" s="22">
        <v>3</v>
      </c>
      <c r="G18" s="22">
        <v>56</v>
      </c>
      <c r="H18" s="22">
        <v>4</v>
      </c>
      <c r="I18" s="22">
        <v>23</v>
      </c>
      <c r="J18" s="22">
        <v>7</v>
      </c>
      <c r="K18" s="22">
        <v>6</v>
      </c>
      <c r="L18" s="22">
        <v>12</v>
      </c>
      <c r="M18" s="22">
        <v>4</v>
      </c>
      <c r="N18" s="22">
        <v>117</v>
      </c>
      <c r="O18" s="22">
        <v>4</v>
      </c>
      <c r="P18" s="22">
        <v>23</v>
      </c>
      <c r="Q18" s="22">
        <v>12</v>
      </c>
      <c r="R18" s="22">
        <v>20</v>
      </c>
      <c r="S18" s="22">
        <v>30</v>
      </c>
      <c r="T18" s="22">
        <v>28</v>
      </c>
      <c r="U18" s="88" t="s">
        <v>104</v>
      </c>
    </row>
    <row r="19" spans="1:21" ht="14.25" customHeight="1">
      <c r="A19" s="111"/>
      <c r="B19" s="23">
        <f>B18/$B$18*100</f>
        <v>100</v>
      </c>
      <c r="C19" s="23">
        <f>C18/$B$18*100</f>
        <v>12.437810945273633</v>
      </c>
      <c r="D19" s="23">
        <f aca="true" t="shared" si="2" ref="D19:J19">D18/$B$18*100</f>
        <v>7.462686567164178</v>
      </c>
      <c r="E19" s="23">
        <f t="shared" si="2"/>
        <v>3.482587064676617</v>
      </c>
      <c r="F19" s="23">
        <f t="shared" si="2"/>
        <v>1.4925373134328357</v>
      </c>
      <c r="G19" s="23">
        <f t="shared" si="2"/>
        <v>27.860696517412936</v>
      </c>
      <c r="H19" s="23">
        <f t="shared" si="2"/>
        <v>1.9900497512437811</v>
      </c>
      <c r="I19" s="23">
        <f t="shared" si="2"/>
        <v>11.442786069651742</v>
      </c>
      <c r="J19" s="23">
        <f t="shared" si="2"/>
        <v>3.482587064676617</v>
      </c>
      <c r="K19" s="23">
        <f aca="true" t="shared" si="3" ref="K19:T19">K18/$B$18*100</f>
        <v>2.9850746268656714</v>
      </c>
      <c r="L19" s="23">
        <f t="shared" si="3"/>
        <v>5.970149253731343</v>
      </c>
      <c r="M19" s="23">
        <f t="shared" si="3"/>
        <v>1.9900497512437811</v>
      </c>
      <c r="N19" s="23">
        <f t="shared" si="3"/>
        <v>58.2089552238806</v>
      </c>
      <c r="O19" s="23">
        <f t="shared" si="3"/>
        <v>1.9900497512437811</v>
      </c>
      <c r="P19" s="23">
        <f t="shared" si="3"/>
        <v>11.442786069651742</v>
      </c>
      <c r="Q19" s="23">
        <f t="shared" si="3"/>
        <v>5.970149253731343</v>
      </c>
      <c r="R19" s="23">
        <f t="shared" si="3"/>
        <v>9.950248756218906</v>
      </c>
      <c r="S19" s="23">
        <f t="shared" si="3"/>
        <v>14.925373134328357</v>
      </c>
      <c r="T19" s="23">
        <f t="shared" si="3"/>
        <v>13.930348258706468</v>
      </c>
      <c r="U19" s="89"/>
    </row>
    <row r="20" spans="1:21" ht="14.25" customHeight="1">
      <c r="A20" s="26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7" t="s">
        <v>50</v>
      </c>
    </row>
    <row r="21" spans="1:21" ht="14.25" customHeight="1">
      <c r="A21" s="9"/>
      <c r="B21" s="98" t="s">
        <v>41</v>
      </c>
      <c r="C21" s="125" t="s">
        <v>64</v>
      </c>
      <c r="D21" s="123"/>
      <c r="E21" s="123"/>
      <c r="F21" s="124"/>
      <c r="G21" s="125" t="s">
        <v>102</v>
      </c>
      <c r="H21" s="123"/>
      <c r="I21" s="123"/>
      <c r="J21" s="123"/>
      <c r="K21" s="123" t="s">
        <v>69</v>
      </c>
      <c r="L21" s="123"/>
      <c r="M21" s="124"/>
      <c r="N21" s="127" t="s">
        <v>77</v>
      </c>
      <c r="O21" s="128"/>
      <c r="P21" s="128"/>
      <c r="Q21" s="128"/>
      <c r="R21" s="128"/>
      <c r="S21" s="128"/>
      <c r="T21" s="129"/>
      <c r="U21" s="5"/>
    </row>
    <row r="22" spans="1:21" ht="27.75" customHeight="1">
      <c r="A22" s="18" t="s">
        <v>42</v>
      </c>
      <c r="B22" s="99"/>
      <c r="C22" s="11" t="s">
        <v>43</v>
      </c>
      <c r="D22" s="12" t="s">
        <v>10</v>
      </c>
      <c r="E22" s="12" t="s">
        <v>44</v>
      </c>
      <c r="F22" s="12" t="s">
        <v>71</v>
      </c>
      <c r="G22" s="11" t="s">
        <v>45</v>
      </c>
      <c r="H22" s="12" t="s">
        <v>46</v>
      </c>
      <c r="I22" s="12" t="s">
        <v>24</v>
      </c>
      <c r="J22" s="12" t="s">
        <v>25</v>
      </c>
      <c r="K22" s="12" t="s">
        <v>26</v>
      </c>
      <c r="L22" s="12" t="s">
        <v>27</v>
      </c>
      <c r="M22" s="12" t="s">
        <v>28</v>
      </c>
      <c r="N22" s="11" t="s">
        <v>47</v>
      </c>
      <c r="O22" s="12" t="s">
        <v>48</v>
      </c>
      <c r="P22" s="12" t="s">
        <v>24</v>
      </c>
      <c r="Q22" s="12" t="s">
        <v>25</v>
      </c>
      <c r="R22" s="12" t="s">
        <v>26</v>
      </c>
      <c r="S22" s="12" t="s">
        <v>27</v>
      </c>
      <c r="T22" s="12" t="s">
        <v>28</v>
      </c>
      <c r="U22" s="19" t="s">
        <v>49</v>
      </c>
    </row>
    <row r="23" spans="1:21" ht="14.25" customHeight="1">
      <c r="A23" s="121" t="s">
        <v>101</v>
      </c>
      <c r="B23" s="6">
        <v>134</v>
      </c>
      <c r="C23" s="6">
        <v>38</v>
      </c>
      <c r="D23" s="6">
        <v>25</v>
      </c>
      <c r="E23" s="6">
        <v>11</v>
      </c>
      <c r="F23" s="6">
        <v>3</v>
      </c>
      <c r="G23" s="6">
        <v>47</v>
      </c>
      <c r="H23" s="6">
        <v>14</v>
      </c>
      <c r="I23" s="6">
        <v>19</v>
      </c>
      <c r="J23" s="6">
        <v>6</v>
      </c>
      <c r="K23" s="6">
        <v>5</v>
      </c>
      <c r="L23" s="6">
        <v>3</v>
      </c>
      <c r="M23" s="6">
        <v>0</v>
      </c>
      <c r="N23" s="6">
        <v>47</v>
      </c>
      <c r="O23" s="6">
        <v>6</v>
      </c>
      <c r="P23" s="6">
        <v>13</v>
      </c>
      <c r="Q23" s="6">
        <v>5</v>
      </c>
      <c r="R23" s="6">
        <v>9</v>
      </c>
      <c r="S23" s="6">
        <v>8</v>
      </c>
      <c r="T23" s="6">
        <v>6</v>
      </c>
      <c r="U23" s="90" t="s">
        <v>109</v>
      </c>
    </row>
    <row r="24" spans="1:21" ht="14.25" customHeight="1">
      <c r="A24" s="122"/>
      <c r="B24" s="21">
        <v>100</v>
      </c>
      <c r="C24" s="21">
        <v>28.35820895522388</v>
      </c>
      <c r="D24" s="21">
        <v>18.65671641791045</v>
      </c>
      <c r="E24" s="21">
        <v>8.208955223880597</v>
      </c>
      <c r="F24" s="21">
        <v>2.2388059701492535</v>
      </c>
      <c r="G24" s="21">
        <v>35.07462686567165</v>
      </c>
      <c r="H24" s="21">
        <v>10.44776119402985</v>
      </c>
      <c r="I24" s="21">
        <v>14.17910447761194</v>
      </c>
      <c r="J24" s="21">
        <v>4.477611940298507</v>
      </c>
      <c r="K24" s="21">
        <v>3.731343283582089</v>
      </c>
      <c r="L24" s="21">
        <v>2.2388059701492535</v>
      </c>
      <c r="M24" s="21">
        <v>0</v>
      </c>
      <c r="N24" s="21">
        <v>35.07462686567165</v>
      </c>
      <c r="O24" s="21">
        <v>4.477611940298507</v>
      </c>
      <c r="P24" s="21">
        <v>9.701492537313433</v>
      </c>
      <c r="Q24" s="21">
        <v>3.731343283582089</v>
      </c>
      <c r="R24" s="21">
        <v>6.7164179104477615</v>
      </c>
      <c r="S24" s="21">
        <v>5.970149253731343</v>
      </c>
      <c r="T24" s="21">
        <v>4.477611940298507</v>
      </c>
      <c r="U24" s="91"/>
    </row>
    <row r="25" spans="1:21" ht="14.25" customHeight="1">
      <c r="A25" s="112" t="s">
        <v>103</v>
      </c>
      <c r="B25" s="22">
        <v>155</v>
      </c>
      <c r="C25" s="22">
        <v>41</v>
      </c>
      <c r="D25" s="22">
        <v>27</v>
      </c>
      <c r="E25" s="22">
        <v>12</v>
      </c>
      <c r="F25" s="22">
        <v>2</v>
      </c>
      <c r="G25" s="22">
        <v>51</v>
      </c>
      <c r="H25" s="22">
        <v>17</v>
      </c>
      <c r="I25" s="22">
        <v>21</v>
      </c>
      <c r="J25" s="22">
        <v>5</v>
      </c>
      <c r="K25" s="22">
        <v>4</v>
      </c>
      <c r="L25" s="22">
        <v>4</v>
      </c>
      <c r="M25" s="22">
        <v>1</v>
      </c>
      <c r="N25" s="22">
        <v>62</v>
      </c>
      <c r="O25" s="22">
        <v>10</v>
      </c>
      <c r="P25" s="22">
        <v>21</v>
      </c>
      <c r="Q25" s="22">
        <v>8</v>
      </c>
      <c r="R25" s="22">
        <v>9</v>
      </c>
      <c r="S25" s="22">
        <v>8</v>
      </c>
      <c r="T25" s="22">
        <v>6</v>
      </c>
      <c r="U25" s="88" t="s">
        <v>104</v>
      </c>
    </row>
    <row r="26" spans="1:21" ht="14.25" customHeight="1">
      <c r="A26" s="111"/>
      <c r="B26" s="23">
        <f aca="true" t="shared" si="4" ref="B26:T26">B25/$B$25*100</f>
        <v>100</v>
      </c>
      <c r="C26" s="23">
        <f t="shared" si="4"/>
        <v>26.451612903225808</v>
      </c>
      <c r="D26" s="23">
        <f t="shared" si="4"/>
        <v>17.419354838709676</v>
      </c>
      <c r="E26" s="23">
        <f t="shared" si="4"/>
        <v>7.741935483870968</v>
      </c>
      <c r="F26" s="23">
        <f t="shared" si="4"/>
        <v>1.2903225806451613</v>
      </c>
      <c r="G26" s="23">
        <f t="shared" si="4"/>
        <v>32.903225806451616</v>
      </c>
      <c r="H26" s="23">
        <f t="shared" si="4"/>
        <v>10.967741935483872</v>
      </c>
      <c r="I26" s="23">
        <f t="shared" si="4"/>
        <v>13.548387096774196</v>
      </c>
      <c r="J26" s="23">
        <f t="shared" si="4"/>
        <v>3.225806451612903</v>
      </c>
      <c r="K26" s="23">
        <f t="shared" si="4"/>
        <v>2.5806451612903225</v>
      </c>
      <c r="L26" s="23">
        <f t="shared" si="4"/>
        <v>2.5806451612903225</v>
      </c>
      <c r="M26" s="23">
        <f t="shared" si="4"/>
        <v>0.6451612903225806</v>
      </c>
      <c r="N26" s="23">
        <f t="shared" si="4"/>
        <v>40</v>
      </c>
      <c r="O26" s="23">
        <f t="shared" si="4"/>
        <v>6.451612903225806</v>
      </c>
      <c r="P26" s="23">
        <f t="shared" si="4"/>
        <v>13.548387096774196</v>
      </c>
      <c r="Q26" s="23">
        <f t="shared" si="4"/>
        <v>5.161290322580645</v>
      </c>
      <c r="R26" s="23">
        <f t="shared" si="4"/>
        <v>5.806451612903226</v>
      </c>
      <c r="S26" s="23">
        <f t="shared" si="4"/>
        <v>5.161290322580645</v>
      </c>
      <c r="T26" s="23">
        <f t="shared" si="4"/>
        <v>3.870967741935484</v>
      </c>
      <c r="U26" s="89"/>
    </row>
    <row r="27" spans="1:20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ht="14.25" customHeight="1">
      <c r="A28" s="2" t="s">
        <v>51</v>
      </c>
    </row>
    <row r="29" spans="1:21" ht="14.25" customHeight="1">
      <c r="A29" s="24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7" t="s">
        <v>50</v>
      </c>
    </row>
    <row r="30" spans="1:21" ht="14.25" customHeight="1">
      <c r="A30" s="9"/>
      <c r="C30" s="125" t="s">
        <v>64</v>
      </c>
      <c r="D30" s="123"/>
      <c r="E30" s="123"/>
      <c r="F30" s="124"/>
      <c r="G30" s="125" t="s">
        <v>102</v>
      </c>
      <c r="H30" s="123"/>
      <c r="I30" s="123"/>
      <c r="J30" s="123"/>
      <c r="K30" s="123" t="s">
        <v>69</v>
      </c>
      <c r="L30" s="123"/>
      <c r="M30" s="124"/>
      <c r="N30" s="127" t="s">
        <v>77</v>
      </c>
      <c r="O30" s="128"/>
      <c r="P30" s="128"/>
      <c r="Q30" s="128"/>
      <c r="R30" s="128"/>
      <c r="S30" s="128"/>
      <c r="T30" s="129"/>
      <c r="U30" s="5"/>
    </row>
    <row r="31" spans="1:21" ht="27.75" customHeight="1">
      <c r="A31" s="18" t="s">
        <v>42</v>
      </c>
      <c r="B31" s="30" t="s">
        <v>41</v>
      </c>
      <c r="C31" s="11" t="s">
        <v>43</v>
      </c>
      <c r="D31" s="12" t="s">
        <v>10</v>
      </c>
      <c r="E31" s="12" t="s">
        <v>44</v>
      </c>
      <c r="F31" s="12" t="s">
        <v>71</v>
      </c>
      <c r="G31" s="11" t="s">
        <v>45</v>
      </c>
      <c r="H31" s="12" t="s">
        <v>46</v>
      </c>
      <c r="I31" s="12" t="s">
        <v>24</v>
      </c>
      <c r="J31" s="12" t="s">
        <v>25</v>
      </c>
      <c r="K31" s="12" t="s">
        <v>26</v>
      </c>
      <c r="L31" s="12" t="s">
        <v>27</v>
      </c>
      <c r="M31" s="12" t="s">
        <v>28</v>
      </c>
      <c r="N31" s="11" t="s">
        <v>47</v>
      </c>
      <c r="O31" s="12" t="s">
        <v>48</v>
      </c>
      <c r="P31" s="12" t="s">
        <v>24</v>
      </c>
      <c r="Q31" s="12" t="s">
        <v>25</v>
      </c>
      <c r="R31" s="12" t="s">
        <v>26</v>
      </c>
      <c r="S31" s="12" t="s">
        <v>27</v>
      </c>
      <c r="T31" s="12" t="s">
        <v>28</v>
      </c>
      <c r="U31" s="19" t="s">
        <v>49</v>
      </c>
    </row>
    <row r="32" spans="1:21" ht="14.25" customHeight="1">
      <c r="A32" s="121" t="s">
        <v>101</v>
      </c>
      <c r="B32" s="6">
        <v>267</v>
      </c>
      <c r="C32" s="6">
        <v>49</v>
      </c>
      <c r="D32" s="6">
        <v>35</v>
      </c>
      <c r="E32" s="6">
        <v>11</v>
      </c>
      <c r="F32" s="6">
        <v>2</v>
      </c>
      <c r="G32" s="6">
        <v>98</v>
      </c>
      <c r="H32" s="6">
        <v>14</v>
      </c>
      <c r="I32" s="6">
        <v>39</v>
      </c>
      <c r="J32" s="6">
        <v>16</v>
      </c>
      <c r="K32" s="6">
        <v>13</v>
      </c>
      <c r="L32" s="6">
        <v>12</v>
      </c>
      <c r="M32" s="6">
        <v>3</v>
      </c>
      <c r="N32" s="6">
        <v>119</v>
      </c>
      <c r="O32" s="6">
        <v>6</v>
      </c>
      <c r="P32" s="6">
        <v>25</v>
      </c>
      <c r="Q32" s="6">
        <v>12</v>
      </c>
      <c r="R32" s="6">
        <v>22</v>
      </c>
      <c r="S32" s="6">
        <v>26</v>
      </c>
      <c r="T32" s="6">
        <v>27</v>
      </c>
      <c r="U32" s="90" t="s">
        <v>109</v>
      </c>
    </row>
    <row r="33" spans="1:21" ht="14.25" customHeight="1">
      <c r="A33" s="122"/>
      <c r="B33" s="21">
        <v>100</v>
      </c>
      <c r="C33" s="21">
        <v>18.352059925093634</v>
      </c>
      <c r="D33" s="21">
        <v>13.108614232209737</v>
      </c>
      <c r="E33" s="21">
        <v>4.119850187265917</v>
      </c>
      <c r="F33" s="21">
        <v>0.7490636704119851</v>
      </c>
      <c r="G33" s="21">
        <v>36.70411985018727</v>
      </c>
      <c r="H33" s="21">
        <v>5.2434456928838955</v>
      </c>
      <c r="I33" s="21">
        <v>14.606741573033707</v>
      </c>
      <c r="J33" s="21">
        <v>5.992509363295881</v>
      </c>
      <c r="K33" s="21">
        <v>4.868913857677903</v>
      </c>
      <c r="L33" s="21">
        <v>4.49438202247191</v>
      </c>
      <c r="M33" s="21">
        <v>1.1235955056179776</v>
      </c>
      <c r="N33" s="21">
        <v>44.569288389513105</v>
      </c>
      <c r="O33" s="21">
        <v>2.247191011235955</v>
      </c>
      <c r="P33" s="21">
        <v>9.363295880149813</v>
      </c>
      <c r="Q33" s="21">
        <v>4.49438202247191</v>
      </c>
      <c r="R33" s="21">
        <v>8.239700374531834</v>
      </c>
      <c r="S33" s="21">
        <v>9.737827715355806</v>
      </c>
      <c r="T33" s="21">
        <v>10.112359550561797</v>
      </c>
      <c r="U33" s="126"/>
    </row>
    <row r="34" spans="1:21" ht="14.25" customHeight="1">
      <c r="A34" s="112" t="s">
        <v>103</v>
      </c>
      <c r="B34" s="22">
        <v>315</v>
      </c>
      <c r="C34" s="22">
        <v>53</v>
      </c>
      <c r="D34" s="22">
        <v>38</v>
      </c>
      <c r="E34" s="22">
        <v>13</v>
      </c>
      <c r="F34" s="22">
        <v>2</v>
      </c>
      <c r="G34" s="22">
        <v>101</v>
      </c>
      <c r="H34" s="22">
        <v>18</v>
      </c>
      <c r="I34" s="22">
        <v>40</v>
      </c>
      <c r="J34" s="22">
        <v>12</v>
      </c>
      <c r="K34" s="22">
        <v>9</v>
      </c>
      <c r="L34" s="22">
        <v>16</v>
      </c>
      <c r="M34" s="22">
        <v>4</v>
      </c>
      <c r="N34" s="22">
        <v>159</v>
      </c>
      <c r="O34" s="22">
        <v>12</v>
      </c>
      <c r="P34" s="22">
        <v>40</v>
      </c>
      <c r="Q34" s="22">
        <v>19</v>
      </c>
      <c r="R34" s="22">
        <v>26</v>
      </c>
      <c r="S34" s="22">
        <v>34</v>
      </c>
      <c r="T34" s="22">
        <v>28</v>
      </c>
      <c r="U34" s="88" t="s">
        <v>104</v>
      </c>
    </row>
    <row r="35" spans="1:21" ht="14.25" customHeight="1">
      <c r="A35" s="111"/>
      <c r="B35" s="23">
        <f>B34/$B$34*100</f>
        <v>100</v>
      </c>
      <c r="C35" s="23">
        <f>C34/$B$34*100</f>
        <v>16.825396825396826</v>
      </c>
      <c r="D35" s="23">
        <f aca="true" t="shared" si="5" ref="D35:J35">D34/$B$34*100</f>
        <v>12.063492063492063</v>
      </c>
      <c r="E35" s="23">
        <f t="shared" si="5"/>
        <v>4.1269841269841265</v>
      </c>
      <c r="F35" s="23">
        <f t="shared" si="5"/>
        <v>0.6349206349206349</v>
      </c>
      <c r="G35" s="23">
        <f t="shared" si="5"/>
        <v>32.06349206349206</v>
      </c>
      <c r="H35" s="23">
        <f t="shared" si="5"/>
        <v>5.714285714285714</v>
      </c>
      <c r="I35" s="23">
        <f t="shared" si="5"/>
        <v>12.698412698412698</v>
      </c>
      <c r="J35" s="23">
        <f t="shared" si="5"/>
        <v>3.8095238095238098</v>
      </c>
      <c r="K35" s="23">
        <f aca="true" t="shared" si="6" ref="K35:T35">K34/$B$34*100</f>
        <v>2.857142857142857</v>
      </c>
      <c r="L35" s="23">
        <f t="shared" si="6"/>
        <v>5.079365079365079</v>
      </c>
      <c r="M35" s="23">
        <f t="shared" si="6"/>
        <v>1.2698412698412698</v>
      </c>
      <c r="N35" s="23">
        <f t="shared" si="6"/>
        <v>50.476190476190474</v>
      </c>
      <c r="O35" s="23">
        <f t="shared" si="6"/>
        <v>3.8095238095238098</v>
      </c>
      <c r="P35" s="23">
        <f t="shared" si="6"/>
        <v>12.698412698412698</v>
      </c>
      <c r="Q35" s="23">
        <f t="shared" si="6"/>
        <v>6.031746031746032</v>
      </c>
      <c r="R35" s="23">
        <f t="shared" si="6"/>
        <v>8.253968253968253</v>
      </c>
      <c r="S35" s="23">
        <f t="shared" si="6"/>
        <v>10.793650793650794</v>
      </c>
      <c r="T35" s="23">
        <f t="shared" si="6"/>
        <v>8.88888888888889</v>
      </c>
      <c r="U35" s="89"/>
    </row>
    <row r="36" spans="1:21" ht="14.25" customHeight="1">
      <c r="A36" s="26" t="s">
        <v>11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7" t="s">
        <v>50</v>
      </c>
    </row>
    <row r="37" spans="1:21" ht="14.25" customHeight="1">
      <c r="A37" s="9"/>
      <c r="B37" s="4"/>
      <c r="C37" s="125" t="s">
        <v>64</v>
      </c>
      <c r="D37" s="123"/>
      <c r="E37" s="123"/>
      <c r="F37" s="124"/>
      <c r="G37" s="125" t="s">
        <v>102</v>
      </c>
      <c r="H37" s="123"/>
      <c r="I37" s="123"/>
      <c r="J37" s="123"/>
      <c r="K37" s="123" t="s">
        <v>69</v>
      </c>
      <c r="L37" s="123"/>
      <c r="M37" s="124"/>
      <c r="N37" s="127" t="s">
        <v>77</v>
      </c>
      <c r="O37" s="128"/>
      <c r="P37" s="128"/>
      <c r="Q37" s="128"/>
      <c r="R37" s="128"/>
      <c r="S37" s="128"/>
      <c r="T37" s="129"/>
      <c r="U37" s="5"/>
    </row>
    <row r="38" spans="1:21" ht="27.75" customHeight="1">
      <c r="A38" s="18" t="s">
        <v>42</v>
      </c>
      <c r="B38" s="30" t="s">
        <v>41</v>
      </c>
      <c r="C38" s="11" t="s">
        <v>43</v>
      </c>
      <c r="D38" s="12" t="s">
        <v>10</v>
      </c>
      <c r="E38" s="12" t="s">
        <v>44</v>
      </c>
      <c r="F38" s="12" t="s">
        <v>71</v>
      </c>
      <c r="G38" s="11" t="s">
        <v>45</v>
      </c>
      <c r="H38" s="12" t="s">
        <v>46</v>
      </c>
      <c r="I38" s="12" t="s">
        <v>24</v>
      </c>
      <c r="J38" s="12" t="s">
        <v>25</v>
      </c>
      <c r="K38" s="12" t="s">
        <v>26</v>
      </c>
      <c r="L38" s="12" t="s">
        <v>27</v>
      </c>
      <c r="M38" s="12" t="s">
        <v>28</v>
      </c>
      <c r="N38" s="11" t="s">
        <v>47</v>
      </c>
      <c r="O38" s="12" t="s">
        <v>48</v>
      </c>
      <c r="P38" s="12" t="s">
        <v>24</v>
      </c>
      <c r="Q38" s="12" t="s">
        <v>25</v>
      </c>
      <c r="R38" s="12" t="s">
        <v>26</v>
      </c>
      <c r="S38" s="12" t="s">
        <v>27</v>
      </c>
      <c r="T38" s="12" t="s">
        <v>28</v>
      </c>
      <c r="U38" s="19" t="s">
        <v>49</v>
      </c>
    </row>
    <row r="39" spans="1:21" ht="14.25" customHeight="1">
      <c r="A39" s="121" t="s">
        <v>101</v>
      </c>
      <c r="B39" s="6">
        <v>156</v>
      </c>
      <c r="C39" s="6">
        <v>20</v>
      </c>
      <c r="D39" s="6">
        <v>15</v>
      </c>
      <c r="E39" s="6">
        <v>5</v>
      </c>
      <c r="F39" s="6">
        <v>1</v>
      </c>
      <c r="G39" s="6">
        <v>55</v>
      </c>
      <c r="H39" s="6">
        <v>2</v>
      </c>
      <c r="I39" s="6">
        <v>22</v>
      </c>
      <c r="J39" s="6">
        <v>10</v>
      </c>
      <c r="K39" s="6">
        <v>9</v>
      </c>
      <c r="L39" s="6">
        <v>10</v>
      </c>
      <c r="M39" s="6">
        <v>3</v>
      </c>
      <c r="N39" s="6">
        <v>79</v>
      </c>
      <c r="O39" s="6">
        <v>1</v>
      </c>
      <c r="P39" s="6">
        <v>14</v>
      </c>
      <c r="Q39" s="6">
        <v>8</v>
      </c>
      <c r="R39" s="6">
        <v>14</v>
      </c>
      <c r="S39" s="6">
        <v>20</v>
      </c>
      <c r="T39" s="6">
        <v>23</v>
      </c>
      <c r="U39" s="90" t="s">
        <v>109</v>
      </c>
    </row>
    <row r="40" spans="1:21" ht="14.25" customHeight="1">
      <c r="A40" s="122"/>
      <c r="B40" s="21">
        <v>100</v>
      </c>
      <c r="C40" s="21">
        <v>12.82051282051282</v>
      </c>
      <c r="D40" s="21">
        <v>9.615384615384617</v>
      </c>
      <c r="E40" s="21">
        <v>3.205128205128205</v>
      </c>
      <c r="F40" s="21">
        <v>0.641025641025641</v>
      </c>
      <c r="G40" s="21">
        <v>35.256410256410255</v>
      </c>
      <c r="H40" s="21">
        <v>1.282051282051282</v>
      </c>
      <c r="I40" s="21">
        <v>14.102564102564102</v>
      </c>
      <c r="J40" s="21">
        <v>6.41025641025641</v>
      </c>
      <c r="K40" s="21">
        <v>5.769230769230769</v>
      </c>
      <c r="L40" s="21">
        <v>6.41025641025641</v>
      </c>
      <c r="M40" s="21">
        <v>1.9230769230769231</v>
      </c>
      <c r="N40" s="21">
        <v>50.641025641025635</v>
      </c>
      <c r="O40" s="21">
        <v>0.641025641025641</v>
      </c>
      <c r="P40" s="21">
        <v>8.974358974358974</v>
      </c>
      <c r="Q40" s="21">
        <v>5.128205128205128</v>
      </c>
      <c r="R40" s="21">
        <v>8.974358974358974</v>
      </c>
      <c r="S40" s="21">
        <v>12.82051282051282</v>
      </c>
      <c r="T40" s="21">
        <v>14.743589743589745</v>
      </c>
      <c r="U40" s="91"/>
    </row>
    <row r="41" spans="1:21" ht="14.25" customHeight="1">
      <c r="A41" s="112" t="s">
        <v>103</v>
      </c>
      <c r="B41" s="22">
        <v>177</v>
      </c>
      <c r="C41" s="22">
        <v>19</v>
      </c>
      <c r="D41" s="22">
        <v>14</v>
      </c>
      <c r="E41" s="22">
        <v>4</v>
      </c>
      <c r="F41" s="22">
        <v>1</v>
      </c>
      <c r="G41" s="22">
        <v>53</v>
      </c>
      <c r="H41" s="22">
        <v>4</v>
      </c>
      <c r="I41" s="22">
        <v>22</v>
      </c>
      <c r="J41" s="22">
        <v>7</v>
      </c>
      <c r="K41" s="22">
        <v>5</v>
      </c>
      <c r="L41" s="22">
        <v>12</v>
      </c>
      <c r="M41" s="22">
        <v>4</v>
      </c>
      <c r="N41" s="22">
        <v>104</v>
      </c>
      <c r="O41" s="22">
        <v>3</v>
      </c>
      <c r="P41" s="22">
        <v>20</v>
      </c>
      <c r="Q41" s="22">
        <v>12</v>
      </c>
      <c r="R41" s="22">
        <v>18</v>
      </c>
      <c r="S41" s="22">
        <v>27</v>
      </c>
      <c r="T41" s="22">
        <v>24</v>
      </c>
      <c r="U41" s="88" t="s">
        <v>104</v>
      </c>
    </row>
    <row r="42" spans="1:21" ht="14.25" customHeight="1">
      <c r="A42" s="111"/>
      <c r="B42" s="23">
        <f>B41/$B$41*100</f>
        <v>100</v>
      </c>
      <c r="C42" s="23">
        <f>C41/$B$41*100</f>
        <v>10.734463276836157</v>
      </c>
      <c r="D42" s="23">
        <f aca="true" t="shared" si="7" ref="D42:J42">D41/$B$41*100</f>
        <v>7.909604519774012</v>
      </c>
      <c r="E42" s="23">
        <f t="shared" si="7"/>
        <v>2.2598870056497176</v>
      </c>
      <c r="F42" s="23">
        <f t="shared" si="7"/>
        <v>0.5649717514124294</v>
      </c>
      <c r="G42" s="23">
        <f t="shared" si="7"/>
        <v>29.943502824858758</v>
      </c>
      <c r="H42" s="23">
        <f t="shared" si="7"/>
        <v>2.2598870056497176</v>
      </c>
      <c r="I42" s="23">
        <f t="shared" si="7"/>
        <v>12.429378531073446</v>
      </c>
      <c r="J42" s="23">
        <f t="shared" si="7"/>
        <v>3.954802259887006</v>
      </c>
      <c r="K42" s="23">
        <f aca="true" t="shared" si="8" ref="K42:T42">K41/$B$41*100</f>
        <v>2.824858757062147</v>
      </c>
      <c r="L42" s="23">
        <f t="shared" si="8"/>
        <v>6.779661016949152</v>
      </c>
      <c r="M42" s="23">
        <f t="shared" si="8"/>
        <v>2.2598870056497176</v>
      </c>
      <c r="N42" s="23">
        <f t="shared" si="8"/>
        <v>58.75706214689266</v>
      </c>
      <c r="O42" s="23">
        <f t="shared" si="8"/>
        <v>1.694915254237288</v>
      </c>
      <c r="P42" s="23">
        <f t="shared" si="8"/>
        <v>11.299435028248588</v>
      </c>
      <c r="Q42" s="23">
        <f t="shared" si="8"/>
        <v>6.779661016949152</v>
      </c>
      <c r="R42" s="23">
        <f t="shared" si="8"/>
        <v>10.16949152542373</v>
      </c>
      <c r="S42" s="23">
        <f t="shared" si="8"/>
        <v>15.254237288135593</v>
      </c>
      <c r="T42" s="23">
        <f t="shared" si="8"/>
        <v>13.559322033898304</v>
      </c>
      <c r="U42" s="89"/>
    </row>
    <row r="43" spans="1:21" ht="14.25" customHeight="1">
      <c r="A43" s="26" t="s">
        <v>12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7" t="s">
        <v>50</v>
      </c>
    </row>
    <row r="44" spans="1:21" ht="14.25" customHeight="1">
      <c r="A44" s="9"/>
      <c r="B44" s="4"/>
      <c r="C44" s="125" t="s">
        <v>64</v>
      </c>
      <c r="D44" s="123"/>
      <c r="E44" s="123"/>
      <c r="F44" s="124"/>
      <c r="G44" s="125" t="s">
        <v>102</v>
      </c>
      <c r="H44" s="123"/>
      <c r="I44" s="123"/>
      <c r="J44" s="123"/>
      <c r="K44" s="123" t="s">
        <v>69</v>
      </c>
      <c r="L44" s="123"/>
      <c r="M44" s="124"/>
      <c r="N44" s="127" t="s">
        <v>77</v>
      </c>
      <c r="O44" s="128"/>
      <c r="P44" s="128"/>
      <c r="Q44" s="128"/>
      <c r="R44" s="128"/>
      <c r="S44" s="128"/>
      <c r="T44" s="129"/>
      <c r="U44" s="5"/>
    </row>
    <row r="45" spans="1:21" ht="27.75" customHeight="1">
      <c r="A45" s="18" t="s">
        <v>42</v>
      </c>
      <c r="B45" s="30" t="s">
        <v>41</v>
      </c>
      <c r="C45" s="11" t="s">
        <v>43</v>
      </c>
      <c r="D45" s="12" t="s">
        <v>10</v>
      </c>
      <c r="E45" s="12" t="s">
        <v>44</v>
      </c>
      <c r="F45" s="12" t="s">
        <v>71</v>
      </c>
      <c r="G45" s="11" t="s">
        <v>45</v>
      </c>
      <c r="H45" s="12" t="s">
        <v>46</v>
      </c>
      <c r="I45" s="12" t="s">
        <v>24</v>
      </c>
      <c r="J45" s="12" t="s">
        <v>25</v>
      </c>
      <c r="K45" s="12" t="s">
        <v>26</v>
      </c>
      <c r="L45" s="12" t="s">
        <v>27</v>
      </c>
      <c r="M45" s="12" t="s">
        <v>28</v>
      </c>
      <c r="N45" s="11" t="s">
        <v>47</v>
      </c>
      <c r="O45" s="12" t="s">
        <v>48</v>
      </c>
      <c r="P45" s="12" t="s">
        <v>24</v>
      </c>
      <c r="Q45" s="12" t="s">
        <v>25</v>
      </c>
      <c r="R45" s="12" t="s">
        <v>26</v>
      </c>
      <c r="S45" s="12" t="s">
        <v>27</v>
      </c>
      <c r="T45" s="12" t="s">
        <v>28</v>
      </c>
      <c r="U45" s="19" t="s">
        <v>49</v>
      </c>
    </row>
    <row r="46" spans="1:21" ht="14.25" customHeight="1">
      <c r="A46" s="121" t="s">
        <v>101</v>
      </c>
      <c r="B46" s="6">
        <v>111</v>
      </c>
      <c r="C46" s="6">
        <v>28</v>
      </c>
      <c r="D46" s="6">
        <v>21</v>
      </c>
      <c r="E46" s="6">
        <v>6</v>
      </c>
      <c r="F46" s="6">
        <v>2</v>
      </c>
      <c r="G46" s="6">
        <v>43</v>
      </c>
      <c r="H46" s="6">
        <v>12</v>
      </c>
      <c r="I46" s="6">
        <v>18</v>
      </c>
      <c r="J46" s="6">
        <v>6</v>
      </c>
      <c r="K46" s="6">
        <v>4</v>
      </c>
      <c r="L46" s="6">
        <v>2</v>
      </c>
      <c r="M46" s="6">
        <v>0</v>
      </c>
      <c r="N46" s="6">
        <v>40</v>
      </c>
      <c r="O46" s="6">
        <v>5</v>
      </c>
      <c r="P46" s="6">
        <v>12</v>
      </c>
      <c r="Q46" s="6">
        <v>5</v>
      </c>
      <c r="R46" s="6">
        <v>8</v>
      </c>
      <c r="S46" s="6">
        <v>7</v>
      </c>
      <c r="T46" s="6">
        <v>4</v>
      </c>
      <c r="U46" s="90" t="s">
        <v>109</v>
      </c>
    </row>
    <row r="47" spans="1:21" ht="14.25" customHeight="1">
      <c r="A47" s="122"/>
      <c r="B47" s="21">
        <v>100</v>
      </c>
      <c r="C47" s="21">
        <v>25.225225225225223</v>
      </c>
      <c r="D47" s="21">
        <v>18.91891891891892</v>
      </c>
      <c r="E47" s="21">
        <v>5.405405405405405</v>
      </c>
      <c r="F47" s="21">
        <v>1.8018018018018018</v>
      </c>
      <c r="G47" s="21">
        <v>38.73873873873874</v>
      </c>
      <c r="H47" s="21">
        <v>10.81081081081081</v>
      </c>
      <c r="I47" s="21">
        <v>16.216216216216218</v>
      </c>
      <c r="J47" s="21">
        <v>5.405405405405405</v>
      </c>
      <c r="K47" s="21">
        <v>3.6036036036036037</v>
      </c>
      <c r="L47" s="21">
        <v>1.8018018018018018</v>
      </c>
      <c r="M47" s="21">
        <v>0</v>
      </c>
      <c r="N47" s="21">
        <v>36.03603603603604</v>
      </c>
      <c r="O47" s="21">
        <v>4.504504504504505</v>
      </c>
      <c r="P47" s="21">
        <v>10.81081081081081</v>
      </c>
      <c r="Q47" s="21">
        <v>4.504504504504505</v>
      </c>
      <c r="R47" s="21">
        <v>7.207207207207207</v>
      </c>
      <c r="S47" s="21">
        <v>6.306306306306306</v>
      </c>
      <c r="T47" s="21">
        <v>3.6036036036036037</v>
      </c>
      <c r="U47" s="91"/>
    </row>
    <row r="48" spans="1:21" ht="14.25" customHeight="1">
      <c r="A48" s="112" t="s">
        <v>103</v>
      </c>
      <c r="B48" s="22">
        <v>138</v>
      </c>
      <c r="C48" s="22">
        <v>34</v>
      </c>
      <c r="D48" s="22">
        <v>25</v>
      </c>
      <c r="E48" s="22">
        <v>9</v>
      </c>
      <c r="F48" s="22">
        <v>1</v>
      </c>
      <c r="G48" s="22">
        <v>47</v>
      </c>
      <c r="H48" s="22">
        <v>15</v>
      </c>
      <c r="I48" s="22">
        <v>19</v>
      </c>
      <c r="J48" s="22">
        <v>5</v>
      </c>
      <c r="K48" s="22">
        <v>4</v>
      </c>
      <c r="L48" s="22">
        <v>4</v>
      </c>
      <c r="M48" s="22">
        <v>1</v>
      </c>
      <c r="N48" s="22">
        <v>56</v>
      </c>
      <c r="O48" s="22">
        <v>9</v>
      </c>
      <c r="P48" s="22">
        <v>20</v>
      </c>
      <c r="Q48" s="22">
        <v>8</v>
      </c>
      <c r="R48" s="22">
        <v>8</v>
      </c>
      <c r="S48" s="22">
        <v>7</v>
      </c>
      <c r="T48" s="22">
        <v>5</v>
      </c>
      <c r="U48" s="88" t="s">
        <v>104</v>
      </c>
    </row>
    <row r="49" spans="1:21" ht="14.25" customHeight="1">
      <c r="A49" s="111"/>
      <c r="B49" s="23">
        <f>B48/$B$48*100</f>
        <v>100</v>
      </c>
      <c r="C49" s="23">
        <f>C48/$B$48*100</f>
        <v>24.637681159420293</v>
      </c>
      <c r="D49" s="23">
        <f aca="true" t="shared" si="9" ref="D49:J49">D48/$B$48*100</f>
        <v>18.115942028985508</v>
      </c>
      <c r="E49" s="23">
        <f t="shared" si="9"/>
        <v>6.521739130434782</v>
      </c>
      <c r="F49" s="23">
        <f t="shared" si="9"/>
        <v>0.7246376811594203</v>
      </c>
      <c r="G49" s="23">
        <f t="shared" si="9"/>
        <v>34.05797101449276</v>
      </c>
      <c r="H49" s="23">
        <f t="shared" si="9"/>
        <v>10.869565217391305</v>
      </c>
      <c r="I49" s="23">
        <f t="shared" si="9"/>
        <v>13.768115942028986</v>
      </c>
      <c r="J49" s="23">
        <f t="shared" si="9"/>
        <v>3.6231884057971016</v>
      </c>
      <c r="K49" s="23">
        <f aca="true" t="shared" si="10" ref="K49:T49">K48/$B$48*100</f>
        <v>2.898550724637681</v>
      </c>
      <c r="L49" s="23">
        <f t="shared" si="10"/>
        <v>2.898550724637681</v>
      </c>
      <c r="M49" s="23">
        <f t="shared" si="10"/>
        <v>0.7246376811594203</v>
      </c>
      <c r="N49" s="23">
        <f t="shared" si="10"/>
        <v>40.57971014492754</v>
      </c>
      <c r="O49" s="23">
        <f t="shared" si="10"/>
        <v>6.521739130434782</v>
      </c>
      <c r="P49" s="23">
        <f t="shared" si="10"/>
        <v>14.492753623188406</v>
      </c>
      <c r="Q49" s="23">
        <f t="shared" si="10"/>
        <v>5.797101449275362</v>
      </c>
      <c r="R49" s="23">
        <f t="shared" si="10"/>
        <v>5.797101449275362</v>
      </c>
      <c r="S49" s="23">
        <f t="shared" si="10"/>
        <v>5.072463768115942</v>
      </c>
      <c r="T49" s="23">
        <f t="shared" si="10"/>
        <v>3.6231884057971016</v>
      </c>
      <c r="U49" s="89"/>
    </row>
    <row r="50" spans="1:21" ht="13.5">
      <c r="A50" s="119"/>
      <c r="B50" s="119"/>
      <c r="C50" s="119"/>
      <c r="D50" s="119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5" t="s">
        <v>73</v>
      </c>
    </row>
  </sheetData>
  <mergeCells count="60">
    <mergeCell ref="A5:U5"/>
    <mergeCell ref="A1:U1"/>
    <mergeCell ref="A2:U2"/>
    <mergeCell ref="A3:U3"/>
    <mergeCell ref="A4:U4"/>
    <mergeCell ref="U39:U40"/>
    <mergeCell ref="U34:U35"/>
    <mergeCell ref="A7:A8"/>
    <mergeCell ref="U7:U8"/>
    <mergeCell ref="U14:U15"/>
    <mergeCell ref="B14:B15"/>
    <mergeCell ref="B21:B22"/>
    <mergeCell ref="C30:F30"/>
    <mergeCell ref="B7:B8"/>
    <mergeCell ref="N7:T7"/>
    <mergeCell ref="A9:A10"/>
    <mergeCell ref="N37:T37"/>
    <mergeCell ref="N44:T44"/>
    <mergeCell ref="N21:T21"/>
    <mergeCell ref="N30:T30"/>
    <mergeCell ref="N14:T14"/>
    <mergeCell ref="C21:F21"/>
    <mergeCell ref="K37:M37"/>
    <mergeCell ref="K30:M30"/>
    <mergeCell ref="K21:M21"/>
    <mergeCell ref="A50:D50"/>
    <mergeCell ref="C37:F37"/>
    <mergeCell ref="C44:F44"/>
    <mergeCell ref="C7:F7"/>
    <mergeCell ref="C14:F14"/>
    <mergeCell ref="A34:A35"/>
    <mergeCell ref="A39:A40"/>
    <mergeCell ref="A11:A12"/>
    <mergeCell ref="A16:A17"/>
    <mergeCell ref="A18:A19"/>
    <mergeCell ref="G37:J37"/>
    <mergeCell ref="G30:J30"/>
    <mergeCell ref="G21:J21"/>
    <mergeCell ref="K7:M7"/>
    <mergeCell ref="G7:J7"/>
    <mergeCell ref="G14:J14"/>
    <mergeCell ref="K14:M14"/>
    <mergeCell ref="A23:A24"/>
    <mergeCell ref="U23:U24"/>
    <mergeCell ref="U25:U26"/>
    <mergeCell ref="U32:U33"/>
    <mergeCell ref="A25:A26"/>
    <mergeCell ref="A32:A33"/>
    <mergeCell ref="U9:U10"/>
    <mergeCell ref="U11:U12"/>
    <mergeCell ref="U16:U17"/>
    <mergeCell ref="U18:U19"/>
    <mergeCell ref="U41:U42"/>
    <mergeCell ref="U46:U47"/>
    <mergeCell ref="U48:U49"/>
    <mergeCell ref="A41:A42"/>
    <mergeCell ref="A46:A47"/>
    <mergeCell ref="A48:A49"/>
    <mergeCell ref="K44:M44"/>
    <mergeCell ref="G44:J44"/>
  </mergeCells>
  <printOptions/>
  <pageMargins left="0.75" right="0.75" top="0.61" bottom="0.51" header="0.36" footer="0.33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showGridLines="0" workbookViewId="0" topLeftCell="A1">
      <selection activeCell="A4" sqref="A4:K4"/>
    </sheetView>
  </sheetViews>
  <sheetFormatPr defaultColWidth="9.00390625" defaultRowHeight="13.5"/>
  <cols>
    <col min="1" max="1" width="8.375" style="16" bestFit="1" customWidth="1"/>
    <col min="2" max="2" width="7.625" style="16" customWidth="1"/>
    <col min="3" max="13" width="6.00390625" style="16" customWidth="1"/>
    <col min="14" max="14" width="7.75390625" style="16" customWidth="1"/>
    <col min="15" max="26" width="6.00390625" style="16" customWidth="1"/>
    <col min="27" max="16384" width="9.00390625" style="16" customWidth="1"/>
  </cols>
  <sheetData>
    <row r="1" spans="1:26" ht="14.25">
      <c r="A1" s="105" t="s">
        <v>111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13.5">
      <c r="A2" s="107" t="s">
        <v>112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13.5">
      <c r="A3" s="116" t="s">
        <v>113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</row>
    <row r="4" spans="1:26" ht="13.5">
      <c r="A4" s="116" t="s">
        <v>123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</row>
    <row r="5" spans="1:26" ht="13.5">
      <c r="A5" s="107" t="s">
        <v>124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12.75" customHeight="1">
      <c r="A6" s="1" t="s">
        <v>31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7" t="s">
        <v>53</v>
      </c>
    </row>
    <row r="7" spans="1:26" ht="12.75" customHeight="1">
      <c r="A7" s="8"/>
      <c r="B7" s="132" t="s">
        <v>65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3"/>
    </row>
    <row r="8" spans="1:26" ht="12.75" customHeight="1">
      <c r="A8" s="9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36" t="s">
        <v>70</v>
      </c>
      <c r="O8" s="137"/>
      <c r="P8" s="137"/>
      <c r="Q8" s="137"/>
      <c r="R8" s="137"/>
      <c r="S8" s="137"/>
      <c r="T8" s="31"/>
      <c r="U8" s="31"/>
      <c r="V8" s="31"/>
      <c r="W8" s="31"/>
      <c r="X8" s="31"/>
      <c r="Y8" s="32"/>
      <c r="Z8" s="3"/>
    </row>
    <row r="9" spans="1:26" ht="36">
      <c r="A9" s="18" t="s">
        <v>63</v>
      </c>
      <c r="B9" s="25" t="s">
        <v>13</v>
      </c>
      <c r="C9" s="10" t="s">
        <v>54</v>
      </c>
      <c r="D9" s="10" t="s">
        <v>29</v>
      </c>
      <c r="E9" s="10" t="s">
        <v>14</v>
      </c>
      <c r="F9" s="10" t="s">
        <v>15</v>
      </c>
      <c r="G9" s="10" t="s">
        <v>16</v>
      </c>
      <c r="H9" s="10" t="s">
        <v>17</v>
      </c>
      <c r="I9" s="10" t="s">
        <v>18</v>
      </c>
      <c r="J9" s="10" t="s">
        <v>19</v>
      </c>
      <c r="K9" s="10" t="s">
        <v>20</v>
      </c>
      <c r="L9" s="10" t="s">
        <v>21</v>
      </c>
      <c r="M9" s="10" t="s">
        <v>55</v>
      </c>
      <c r="N9" s="25" t="s">
        <v>56</v>
      </c>
      <c r="O9" s="10" t="s">
        <v>57</v>
      </c>
      <c r="P9" s="10" t="s">
        <v>29</v>
      </c>
      <c r="Q9" s="10" t="s">
        <v>14</v>
      </c>
      <c r="R9" s="10" t="s">
        <v>15</v>
      </c>
      <c r="S9" s="10" t="s">
        <v>16</v>
      </c>
      <c r="T9" s="10" t="s">
        <v>17</v>
      </c>
      <c r="U9" s="10" t="s">
        <v>18</v>
      </c>
      <c r="V9" s="10" t="s">
        <v>19</v>
      </c>
      <c r="W9" s="10" t="s">
        <v>20</v>
      </c>
      <c r="X9" s="10" t="s">
        <v>21</v>
      </c>
      <c r="Y9" s="10" t="s">
        <v>55</v>
      </c>
      <c r="Z9" s="20" t="s">
        <v>63</v>
      </c>
    </row>
    <row r="10" spans="1:26" ht="12.75" customHeight="1">
      <c r="A10" s="134" t="s">
        <v>101</v>
      </c>
      <c r="B10" s="14">
        <v>316</v>
      </c>
      <c r="C10" s="14">
        <v>19</v>
      </c>
      <c r="D10" s="14">
        <v>33</v>
      </c>
      <c r="E10" s="14">
        <v>25</v>
      </c>
      <c r="F10" s="14">
        <v>21</v>
      </c>
      <c r="G10" s="14">
        <v>29</v>
      </c>
      <c r="H10" s="14">
        <v>25</v>
      </c>
      <c r="I10" s="14">
        <v>43</v>
      </c>
      <c r="J10" s="14">
        <v>31</v>
      </c>
      <c r="K10" s="14">
        <v>39</v>
      </c>
      <c r="L10" s="14">
        <v>23</v>
      </c>
      <c r="M10" s="14">
        <v>11</v>
      </c>
      <c r="N10" s="14">
        <v>267</v>
      </c>
      <c r="O10" s="14">
        <v>10</v>
      </c>
      <c r="P10" s="14">
        <v>29</v>
      </c>
      <c r="Q10" s="14">
        <v>22</v>
      </c>
      <c r="R10" s="14">
        <v>18</v>
      </c>
      <c r="S10" s="14">
        <v>26</v>
      </c>
      <c r="T10" s="14">
        <v>23</v>
      </c>
      <c r="U10" s="14">
        <v>39</v>
      </c>
      <c r="V10" s="14">
        <v>28</v>
      </c>
      <c r="W10" s="14">
        <v>36</v>
      </c>
      <c r="X10" s="14">
        <v>22</v>
      </c>
      <c r="Y10" s="14">
        <v>10</v>
      </c>
      <c r="Z10" s="143" t="s">
        <v>109</v>
      </c>
    </row>
    <row r="11" spans="1:26" ht="12.75" customHeight="1">
      <c r="A11" s="135"/>
      <c r="B11" s="34">
        <v>100</v>
      </c>
      <c r="C11" s="21">
        <v>6.012658227848101</v>
      </c>
      <c r="D11" s="21">
        <v>10.443037974683545</v>
      </c>
      <c r="E11" s="21">
        <v>7.9113924050632916</v>
      </c>
      <c r="F11" s="21">
        <v>6.645569620253164</v>
      </c>
      <c r="G11" s="21">
        <v>9.177215189873419</v>
      </c>
      <c r="H11" s="21">
        <v>7.9113924050632916</v>
      </c>
      <c r="I11" s="21">
        <v>13.60759493670886</v>
      </c>
      <c r="J11" s="21">
        <v>9.81012658227848</v>
      </c>
      <c r="K11" s="21">
        <v>12.341772151898734</v>
      </c>
      <c r="L11" s="21">
        <v>7.2784810126582276</v>
      </c>
      <c r="M11" s="21">
        <v>3.481012658227848</v>
      </c>
      <c r="N11" s="21">
        <v>100</v>
      </c>
      <c r="O11" s="21">
        <v>3.7453183520599254</v>
      </c>
      <c r="P11" s="21">
        <v>10.861423220973784</v>
      </c>
      <c r="Q11" s="21">
        <v>8.239700374531834</v>
      </c>
      <c r="R11" s="21">
        <v>6.741573033707865</v>
      </c>
      <c r="S11" s="21">
        <v>9.737827715355806</v>
      </c>
      <c r="T11" s="21">
        <v>8.614232209737828</v>
      </c>
      <c r="U11" s="21">
        <v>14.606741573033707</v>
      </c>
      <c r="V11" s="21">
        <v>10.486891385767791</v>
      </c>
      <c r="W11" s="21">
        <v>13.48314606741573</v>
      </c>
      <c r="X11" s="21">
        <v>8.239700374531834</v>
      </c>
      <c r="Y11" s="39">
        <v>3.7453183520599254</v>
      </c>
      <c r="Z11" s="144"/>
    </row>
    <row r="12" spans="1:26" ht="12.75" customHeight="1">
      <c r="A12" s="112" t="s">
        <v>110</v>
      </c>
      <c r="B12" s="41">
        <v>356</v>
      </c>
      <c r="C12" s="41">
        <v>23</v>
      </c>
      <c r="D12" s="41">
        <v>37</v>
      </c>
      <c r="E12" s="41">
        <v>34</v>
      </c>
      <c r="F12" s="41">
        <v>27</v>
      </c>
      <c r="G12" s="41">
        <v>37</v>
      </c>
      <c r="H12" s="41">
        <v>28</v>
      </c>
      <c r="I12" s="41">
        <v>51</v>
      </c>
      <c r="J12" s="41">
        <v>39</v>
      </c>
      <c r="K12" s="41">
        <v>37</v>
      </c>
      <c r="L12" s="41">
        <v>25</v>
      </c>
      <c r="M12" s="41">
        <v>9</v>
      </c>
      <c r="N12" s="41">
        <v>315</v>
      </c>
      <c r="O12" s="41">
        <v>13</v>
      </c>
      <c r="P12" s="41">
        <v>32</v>
      </c>
      <c r="Q12" s="41">
        <v>31</v>
      </c>
      <c r="R12" s="41">
        <v>24</v>
      </c>
      <c r="S12" s="41">
        <v>35</v>
      </c>
      <c r="T12" s="41">
        <v>26</v>
      </c>
      <c r="U12" s="41">
        <v>49</v>
      </c>
      <c r="V12" s="41">
        <v>36</v>
      </c>
      <c r="W12" s="41">
        <v>35</v>
      </c>
      <c r="X12" s="41">
        <v>24</v>
      </c>
      <c r="Y12" s="41">
        <v>9</v>
      </c>
      <c r="Z12" s="88" t="s">
        <v>104</v>
      </c>
    </row>
    <row r="13" spans="1:26" ht="12.75" customHeight="1">
      <c r="A13" s="111"/>
      <c r="B13" s="23">
        <f>B12/$B$12*100</f>
        <v>100</v>
      </c>
      <c r="C13" s="23">
        <f>C12/$B$12*100</f>
        <v>6.460674157303371</v>
      </c>
      <c r="D13" s="23">
        <f aca="true" t="shared" si="0" ref="D13:M13">D12/$B$12*100</f>
        <v>10.393258426966293</v>
      </c>
      <c r="E13" s="23">
        <f t="shared" si="0"/>
        <v>9.550561797752808</v>
      </c>
      <c r="F13" s="23">
        <f t="shared" si="0"/>
        <v>7.584269662921349</v>
      </c>
      <c r="G13" s="23">
        <f t="shared" si="0"/>
        <v>10.393258426966293</v>
      </c>
      <c r="H13" s="23">
        <f t="shared" si="0"/>
        <v>7.865168539325842</v>
      </c>
      <c r="I13" s="23">
        <f t="shared" si="0"/>
        <v>14.325842696629213</v>
      </c>
      <c r="J13" s="23">
        <f t="shared" si="0"/>
        <v>10.955056179775282</v>
      </c>
      <c r="K13" s="23">
        <f t="shared" si="0"/>
        <v>10.393258426966293</v>
      </c>
      <c r="L13" s="23">
        <f t="shared" si="0"/>
        <v>7.02247191011236</v>
      </c>
      <c r="M13" s="23">
        <f t="shared" si="0"/>
        <v>2.528089887640449</v>
      </c>
      <c r="N13" s="23">
        <f>N12/$N$12*100</f>
        <v>100</v>
      </c>
      <c r="O13" s="23">
        <f>O12/$N$12*100</f>
        <v>4.1269841269841265</v>
      </c>
      <c r="P13" s="23">
        <f aca="true" t="shared" si="1" ref="P13:Y13">P12/$N$12*100</f>
        <v>10.158730158730158</v>
      </c>
      <c r="Q13" s="23">
        <f t="shared" si="1"/>
        <v>9.841269841269842</v>
      </c>
      <c r="R13" s="23">
        <f t="shared" si="1"/>
        <v>7.6190476190476195</v>
      </c>
      <c r="S13" s="23">
        <f t="shared" si="1"/>
        <v>11.11111111111111</v>
      </c>
      <c r="T13" s="23">
        <f t="shared" si="1"/>
        <v>8.253968253968253</v>
      </c>
      <c r="U13" s="23">
        <f t="shared" si="1"/>
        <v>15.555555555555555</v>
      </c>
      <c r="V13" s="23">
        <f t="shared" si="1"/>
        <v>11.428571428571429</v>
      </c>
      <c r="W13" s="23">
        <f t="shared" si="1"/>
        <v>11.11111111111111</v>
      </c>
      <c r="X13" s="23">
        <f t="shared" si="1"/>
        <v>7.6190476190476195</v>
      </c>
      <c r="Y13" s="23">
        <f t="shared" si="1"/>
        <v>2.857142857142857</v>
      </c>
      <c r="Z13" s="89"/>
    </row>
    <row r="14" spans="1:26" ht="12.75" customHeight="1">
      <c r="A14" s="26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7" t="s">
        <v>50</v>
      </c>
    </row>
    <row r="15" spans="1:26" ht="12.75" customHeight="1">
      <c r="A15" s="8"/>
      <c r="B15" s="132" t="s">
        <v>65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13"/>
    </row>
    <row r="16" spans="1:26" ht="12.75" customHeight="1">
      <c r="A16" s="9"/>
      <c r="B16" s="139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1" t="s">
        <v>66</v>
      </c>
      <c r="O16" s="142"/>
      <c r="P16" s="142"/>
      <c r="Q16" s="142"/>
      <c r="R16" s="142"/>
      <c r="S16" s="31"/>
      <c r="T16" s="31"/>
      <c r="U16" s="31"/>
      <c r="V16" s="31"/>
      <c r="W16" s="31"/>
      <c r="X16" s="31"/>
      <c r="Y16" s="32"/>
      <c r="Z16" s="3"/>
    </row>
    <row r="17" spans="1:26" ht="36">
      <c r="A17" s="18" t="s">
        <v>63</v>
      </c>
      <c r="B17" s="25" t="s">
        <v>13</v>
      </c>
      <c r="C17" s="10" t="s">
        <v>30</v>
      </c>
      <c r="D17" s="10" t="s">
        <v>29</v>
      </c>
      <c r="E17" s="10" t="s">
        <v>14</v>
      </c>
      <c r="F17" s="10" t="s">
        <v>15</v>
      </c>
      <c r="G17" s="10" t="s">
        <v>16</v>
      </c>
      <c r="H17" s="10" t="s">
        <v>17</v>
      </c>
      <c r="I17" s="10" t="s">
        <v>18</v>
      </c>
      <c r="J17" s="10" t="s">
        <v>19</v>
      </c>
      <c r="K17" s="10" t="s">
        <v>20</v>
      </c>
      <c r="L17" s="10" t="s">
        <v>21</v>
      </c>
      <c r="M17" s="10" t="s">
        <v>58</v>
      </c>
      <c r="N17" s="25" t="s">
        <v>56</v>
      </c>
      <c r="O17" s="10" t="s">
        <v>57</v>
      </c>
      <c r="P17" s="10" t="s">
        <v>29</v>
      </c>
      <c r="Q17" s="10" t="s">
        <v>14</v>
      </c>
      <c r="R17" s="10" t="s">
        <v>15</v>
      </c>
      <c r="S17" s="10" t="s">
        <v>16</v>
      </c>
      <c r="T17" s="10" t="s">
        <v>17</v>
      </c>
      <c r="U17" s="10" t="s">
        <v>18</v>
      </c>
      <c r="V17" s="10" t="s">
        <v>19</v>
      </c>
      <c r="W17" s="10" t="s">
        <v>20</v>
      </c>
      <c r="X17" s="10" t="s">
        <v>21</v>
      </c>
      <c r="Y17" s="10" t="s">
        <v>58</v>
      </c>
      <c r="Z17" s="20" t="s">
        <v>63</v>
      </c>
    </row>
    <row r="18" spans="1:26" ht="12.75" customHeight="1">
      <c r="A18" s="134" t="s">
        <v>101</v>
      </c>
      <c r="B18" s="14">
        <v>183</v>
      </c>
      <c r="C18" s="14">
        <v>6</v>
      </c>
      <c r="D18" s="14">
        <v>10</v>
      </c>
      <c r="E18" s="14">
        <v>8</v>
      </c>
      <c r="F18" s="14">
        <v>8</v>
      </c>
      <c r="G18" s="14">
        <v>12</v>
      </c>
      <c r="H18" s="14">
        <v>14</v>
      </c>
      <c r="I18" s="14">
        <v>30</v>
      </c>
      <c r="J18" s="14">
        <v>26</v>
      </c>
      <c r="K18" s="14">
        <v>34</v>
      </c>
      <c r="L18" s="14">
        <v>20</v>
      </c>
      <c r="M18" s="14">
        <v>10</v>
      </c>
      <c r="N18" s="14">
        <v>156</v>
      </c>
      <c r="O18" s="14">
        <v>3</v>
      </c>
      <c r="P18" s="14">
        <v>7</v>
      </c>
      <c r="Q18" s="14">
        <v>6</v>
      </c>
      <c r="R18" s="14">
        <v>6</v>
      </c>
      <c r="S18" s="14">
        <v>9</v>
      </c>
      <c r="T18" s="14">
        <v>13</v>
      </c>
      <c r="U18" s="14">
        <v>26</v>
      </c>
      <c r="V18" s="14">
        <v>23</v>
      </c>
      <c r="W18" s="14">
        <v>32</v>
      </c>
      <c r="X18" s="14">
        <v>19</v>
      </c>
      <c r="Y18" s="14">
        <v>10</v>
      </c>
      <c r="Z18" s="143" t="s">
        <v>109</v>
      </c>
    </row>
    <row r="19" spans="1:26" ht="12.75" customHeight="1">
      <c r="A19" s="135"/>
      <c r="B19" s="21">
        <v>100</v>
      </c>
      <c r="C19" s="21">
        <v>3.278688524590164</v>
      </c>
      <c r="D19" s="21">
        <v>5.46448087431694</v>
      </c>
      <c r="E19" s="21">
        <v>4.371584699453552</v>
      </c>
      <c r="F19" s="21">
        <v>4.371584699453552</v>
      </c>
      <c r="G19" s="21">
        <v>6.557377049180328</v>
      </c>
      <c r="H19" s="21">
        <v>7.650273224043716</v>
      </c>
      <c r="I19" s="21">
        <v>16.39344262295082</v>
      </c>
      <c r="J19" s="21">
        <v>14.207650273224044</v>
      </c>
      <c r="K19" s="21">
        <v>18.579234972677597</v>
      </c>
      <c r="L19" s="21">
        <v>10.92896174863388</v>
      </c>
      <c r="M19" s="21">
        <v>5.46448087431694</v>
      </c>
      <c r="N19" s="21">
        <v>100</v>
      </c>
      <c r="O19" s="21">
        <v>1.9230769230769231</v>
      </c>
      <c r="P19" s="21">
        <v>4.487179487179487</v>
      </c>
      <c r="Q19" s="21">
        <v>3.8461538461538463</v>
      </c>
      <c r="R19" s="21">
        <v>3.8461538461538463</v>
      </c>
      <c r="S19" s="21">
        <v>5.769230769230769</v>
      </c>
      <c r="T19" s="21">
        <v>8.333333333333332</v>
      </c>
      <c r="U19" s="21">
        <v>16.666666666666664</v>
      </c>
      <c r="V19" s="21">
        <v>14.743589743589745</v>
      </c>
      <c r="W19" s="21">
        <v>20.51282051282051</v>
      </c>
      <c r="X19" s="21">
        <v>12.179487179487179</v>
      </c>
      <c r="Y19" s="21">
        <v>6.41025641025641</v>
      </c>
      <c r="Z19" s="145"/>
    </row>
    <row r="20" spans="1:26" ht="12.75" customHeight="1">
      <c r="A20" s="112" t="s">
        <v>110</v>
      </c>
      <c r="B20" s="41">
        <v>201</v>
      </c>
      <c r="C20" s="41">
        <v>7</v>
      </c>
      <c r="D20" s="41">
        <v>9</v>
      </c>
      <c r="E20" s="41">
        <v>9</v>
      </c>
      <c r="F20" s="41">
        <v>9</v>
      </c>
      <c r="G20" s="41">
        <v>19</v>
      </c>
      <c r="H20" s="41">
        <v>16</v>
      </c>
      <c r="I20" s="41">
        <v>35</v>
      </c>
      <c r="J20" s="41">
        <v>30</v>
      </c>
      <c r="K20" s="41">
        <v>33</v>
      </c>
      <c r="L20" s="41">
        <v>23</v>
      </c>
      <c r="M20" s="41">
        <v>8</v>
      </c>
      <c r="N20" s="41">
        <v>177</v>
      </c>
      <c r="O20" s="41">
        <v>3</v>
      </c>
      <c r="P20" s="41">
        <v>7</v>
      </c>
      <c r="Q20" s="41">
        <v>7</v>
      </c>
      <c r="R20" s="41">
        <v>7</v>
      </c>
      <c r="S20" s="41">
        <v>16</v>
      </c>
      <c r="T20" s="41">
        <v>14</v>
      </c>
      <c r="U20" s="41">
        <v>33</v>
      </c>
      <c r="V20" s="41">
        <v>27</v>
      </c>
      <c r="W20" s="41">
        <v>31</v>
      </c>
      <c r="X20" s="41">
        <v>22</v>
      </c>
      <c r="Y20" s="41">
        <v>7</v>
      </c>
      <c r="Z20" s="88" t="s">
        <v>104</v>
      </c>
    </row>
    <row r="21" spans="1:26" ht="12.75" customHeight="1">
      <c r="A21" s="111"/>
      <c r="B21" s="23">
        <f>B20/$B$20*100</f>
        <v>100</v>
      </c>
      <c r="C21" s="23">
        <f>C20/$B$20*100</f>
        <v>3.482587064676617</v>
      </c>
      <c r="D21" s="23">
        <f aca="true" t="shared" si="2" ref="D21:M21">D20/$B$20*100</f>
        <v>4.477611940298507</v>
      </c>
      <c r="E21" s="23">
        <f t="shared" si="2"/>
        <v>4.477611940298507</v>
      </c>
      <c r="F21" s="23">
        <f t="shared" si="2"/>
        <v>4.477611940298507</v>
      </c>
      <c r="G21" s="23">
        <f t="shared" si="2"/>
        <v>9.45273631840796</v>
      </c>
      <c r="H21" s="23">
        <f t="shared" si="2"/>
        <v>7.960199004975125</v>
      </c>
      <c r="I21" s="23">
        <f t="shared" si="2"/>
        <v>17.412935323383085</v>
      </c>
      <c r="J21" s="23">
        <f t="shared" si="2"/>
        <v>14.925373134328357</v>
      </c>
      <c r="K21" s="23">
        <f t="shared" si="2"/>
        <v>16.417910447761194</v>
      </c>
      <c r="L21" s="23">
        <f t="shared" si="2"/>
        <v>11.442786069651742</v>
      </c>
      <c r="M21" s="23">
        <f t="shared" si="2"/>
        <v>3.9800995024875623</v>
      </c>
      <c r="N21" s="23">
        <f>N20/$N$20*100</f>
        <v>100</v>
      </c>
      <c r="O21" s="23">
        <f>O20/$N$20*100</f>
        <v>1.694915254237288</v>
      </c>
      <c r="P21" s="23">
        <f aca="true" t="shared" si="3" ref="P21:Y21">P20/$N$20*100</f>
        <v>3.954802259887006</v>
      </c>
      <c r="Q21" s="23">
        <f t="shared" si="3"/>
        <v>3.954802259887006</v>
      </c>
      <c r="R21" s="23">
        <f t="shared" si="3"/>
        <v>3.954802259887006</v>
      </c>
      <c r="S21" s="23">
        <f t="shared" si="3"/>
        <v>9.03954802259887</v>
      </c>
      <c r="T21" s="23">
        <f t="shared" si="3"/>
        <v>7.909604519774012</v>
      </c>
      <c r="U21" s="23">
        <f t="shared" si="3"/>
        <v>18.64406779661017</v>
      </c>
      <c r="V21" s="23">
        <f t="shared" si="3"/>
        <v>15.254237288135593</v>
      </c>
      <c r="W21" s="23">
        <f t="shared" si="3"/>
        <v>17.51412429378531</v>
      </c>
      <c r="X21" s="23">
        <f t="shared" si="3"/>
        <v>12.429378531073446</v>
      </c>
      <c r="Y21" s="23">
        <f t="shared" si="3"/>
        <v>3.954802259887006</v>
      </c>
      <c r="Z21" s="89"/>
    </row>
    <row r="22" spans="1:26" ht="12.75" customHeight="1">
      <c r="A22" s="26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7" t="s">
        <v>50</v>
      </c>
    </row>
    <row r="23" spans="1:26" ht="12.75" customHeight="1">
      <c r="A23" s="8"/>
      <c r="B23" s="132" t="s">
        <v>65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13"/>
    </row>
    <row r="24" spans="1:26" ht="12.75" customHeight="1">
      <c r="A24" s="9"/>
      <c r="B24" s="139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1" t="s">
        <v>66</v>
      </c>
      <c r="O24" s="142"/>
      <c r="P24" s="142"/>
      <c r="Q24" s="142"/>
      <c r="R24" s="142"/>
      <c r="S24" s="31"/>
      <c r="T24" s="31"/>
      <c r="U24" s="31"/>
      <c r="V24" s="31"/>
      <c r="W24" s="31"/>
      <c r="X24" s="31"/>
      <c r="Y24" s="32"/>
      <c r="Z24" s="3"/>
    </row>
    <row r="25" spans="1:26" ht="36">
      <c r="A25" s="18" t="s">
        <v>63</v>
      </c>
      <c r="B25" s="25" t="s">
        <v>13</v>
      </c>
      <c r="C25" s="10" t="s">
        <v>30</v>
      </c>
      <c r="D25" s="10" t="s">
        <v>29</v>
      </c>
      <c r="E25" s="10" t="s">
        <v>14</v>
      </c>
      <c r="F25" s="10" t="s">
        <v>15</v>
      </c>
      <c r="G25" s="10" t="s">
        <v>16</v>
      </c>
      <c r="H25" s="10" t="s">
        <v>17</v>
      </c>
      <c r="I25" s="10" t="s">
        <v>18</v>
      </c>
      <c r="J25" s="10" t="s">
        <v>19</v>
      </c>
      <c r="K25" s="10" t="s">
        <v>20</v>
      </c>
      <c r="L25" s="10" t="s">
        <v>21</v>
      </c>
      <c r="M25" s="10" t="s">
        <v>58</v>
      </c>
      <c r="N25" s="25" t="s">
        <v>56</v>
      </c>
      <c r="O25" s="10" t="s">
        <v>57</v>
      </c>
      <c r="P25" s="10" t="s">
        <v>29</v>
      </c>
      <c r="Q25" s="10" t="s">
        <v>14</v>
      </c>
      <c r="R25" s="10" t="s">
        <v>15</v>
      </c>
      <c r="S25" s="10" t="s">
        <v>16</v>
      </c>
      <c r="T25" s="10" t="s">
        <v>17</v>
      </c>
      <c r="U25" s="10" t="s">
        <v>18</v>
      </c>
      <c r="V25" s="10" t="s">
        <v>19</v>
      </c>
      <c r="W25" s="10" t="s">
        <v>20</v>
      </c>
      <c r="X25" s="10" t="s">
        <v>21</v>
      </c>
      <c r="Y25" s="10" t="s">
        <v>58</v>
      </c>
      <c r="Z25" s="20" t="s">
        <v>63</v>
      </c>
    </row>
    <row r="26" spans="1:26" ht="12.75" customHeight="1">
      <c r="A26" s="134" t="s">
        <v>101</v>
      </c>
      <c r="B26" s="14">
        <v>134</v>
      </c>
      <c r="C26" s="14">
        <v>12</v>
      </c>
      <c r="D26" s="14">
        <v>24</v>
      </c>
      <c r="E26" s="14">
        <v>17</v>
      </c>
      <c r="F26" s="14">
        <v>13</v>
      </c>
      <c r="G26" s="14">
        <v>17</v>
      </c>
      <c r="H26" s="14">
        <v>11</v>
      </c>
      <c r="I26" s="14">
        <v>14</v>
      </c>
      <c r="J26" s="14">
        <v>6</v>
      </c>
      <c r="K26" s="14">
        <v>5</v>
      </c>
      <c r="L26" s="14">
        <v>3</v>
      </c>
      <c r="M26" s="14">
        <v>1</v>
      </c>
      <c r="N26" s="14">
        <v>111</v>
      </c>
      <c r="O26" s="14">
        <v>7</v>
      </c>
      <c r="P26" s="14">
        <v>22</v>
      </c>
      <c r="Q26" s="14">
        <v>16</v>
      </c>
      <c r="R26" s="14">
        <v>12</v>
      </c>
      <c r="S26" s="14">
        <v>17</v>
      </c>
      <c r="T26" s="14">
        <v>10</v>
      </c>
      <c r="U26" s="14">
        <v>13</v>
      </c>
      <c r="V26" s="14">
        <v>5</v>
      </c>
      <c r="W26" s="14">
        <v>5</v>
      </c>
      <c r="X26" s="14">
        <v>3</v>
      </c>
      <c r="Y26" s="14">
        <v>1</v>
      </c>
      <c r="Z26" s="143" t="s">
        <v>109</v>
      </c>
    </row>
    <row r="27" spans="1:26" ht="12.75" customHeight="1">
      <c r="A27" s="135"/>
      <c r="B27" s="21">
        <v>100</v>
      </c>
      <c r="C27" s="21">
        <v>8.955223880597014</v>
      </c>
      <c r="D27" s="21">
        <v>17.91044776119403</v>
      </c>
      <c r="E27" s="21">
        <v>12.686567164179104</v>
      </c>
      <c r="F27" s="21">
        <v>9.701492537313433</v>
      </c>
      <c r="G27" s="21">
        <v>12.686567164179104</v>
      </c>
      <c r="H27" s="21">
        <v>8.208955223880597</v>
      </c>
      <c r="I27" s="21">
        <v>10.44776119402985</v>
      </c>
      <c r="J27" s="21">
        <v>4.477611940298507</v>
      </c>
      <c r="K27" s="21">
        <v>3.731343283582089</v>
      </c>
      <c r="L27" s="21">
        <v>2.2388059701492535</v>
      </c>
      <c r="M27" s="21">
        <v>0.7462686567164178</v>
      </c>
      <c r="N27" s="21">
        <v>100</v>
      </c>
      <c r="O27" s="21">
        <v>6.306306306306306</v>
      </c>
      <c r="P27" s="21">
        <v>19.81981981981982</v>
      </c>
      <c r="Q27" s="21">
        <v>14.414414414414415</v>
      </c>
      <c r="R27" s="21">
        <v>10.81081081081081</v>
      </c>
      <c r="S27" s="21">
        <v>15.315315315315313</v>
      </c>
      <c r="T27" s="21">
        <v>9.00900900900901</v>
      </c>
      <c r="U27" s="21">
        <v>11.711711711711711</v>
      </c>
      <c r="V27" s="21">
        <v>4.504504504504505</v>
      </c>
      <c r="W27" s="21">
        <v>4.504504504504505</v>
      </c>
      <c r="X27" s="21">
        <v>2.7027027027027026</v>
      </c>
      <c r="Y27" s="21">
        <v>0.9009009009009009</v>
      </c>
      <c r="Z27" s="145"/>
    </row>
    <row r="28" spans="1:26" ht="12.75" customHeight="1">
      <c r="A28" s="112" t="s">
        <v>110</v>
      </c>
      <c r="B28" s="41">
        <v>155</v>
      </c>
      <c r="C28" s="41">
        <v>16</v>
      </c>
      <c r="D28" s="41">
        <v>28</v>
      </c>
      <c r="E28" s="41">
        <v>25</v>
      </c>
      <c r="F28" s="41">
        <v>18</v>
      </c>
      <c r="G28" s="41">
        <v>19</v>
      </c>
      <c r="H28" s="41">
        <v>12</v>
      </c>
      <c r="I28" s="41">
        <v>16</v>
      </c>
      <c r="J28" s="41">
        <v>9</v>
      </c>
      <c r="K28" s="41">
        <v>4</v>
      </c>
      <c r="L28" s="41">
        <v>2</v>
      </c>
      <c r="M28" s="41">
        <v>1</v>
      </c>
      <c r="N28" s="41">
        <v>138</v>
      </c>
      <c r="O28" s="41">
        <v>10</v>
      </c>
      <c r="P28" s="41">
        <v>26</v>
      </c>
      <c r="Q28" s="41">
        <v>23</v>
      </c>
      <c r="R28" s="41">
        <v>17</v>
      </c>
      <c r="S28" s="41">
        <v>19</v>
      </c>
      <c r="T28" s="41">
        <v>12</v>
      </c>
      <c r="U28" s="41">
        <v>16</v>
      </c>
      <c r="V28" s="41">
        <v>9</v>
      </c>
      <c r="W28" s="41">
        <v>4</v>
      </c>
      <c r="X28" s="41">
        <v>2</v>
      </c>
      <c r="Y28" s="41">
        <v>1</v>
      </c>
      <c r="Z28" s="88" t="s">
        <v>104</v>
      </c>
    </row>
    <row r="29" spans="1:26" ht="12.75" customHeight="1">
      <c r="A29" s="111"/>
      <c r="B29" s="23">
        <f>B28/$B$28*100</f>
        <v>100</v>
      </c>
      <c r="C29" s="23">
        <f>C28/$B$28*100</f>
        <v>10.32258064516129</v>
      </c>
      <c r="D29" s="23">
        <f aca="true" t="shared" si="4" ref="D29:M29">D28/$B$28*100</f>
        <v>18.064516129032256</v>
      </c>
      <c r="E29" s="23">
        <f t="shared" si="4"/>
        <v>16.129032258064516</v>
      </c>
      <c r="F29" s="23">
        <f t="shared" si="4"/>
        <v>11.612903225806452</v>
      </c>
      <c r="G29" s="23">
        <f t="shared" si="4"/>
        <v>12.258064516129032</v>
      </c>
      <c r="H29" s="23">
        <f t="shared" si="4"/>
        <v>7.741935483870968</v>
      </c>
      <c r="I29" s="23">
        <f t="shared" si="4"/>
        <v>10.32258064516129</v>
      </c>
      <c r="J29" s="23">
        <f t="shared" si="4"/>
        <v>5.806451612903226</v>
      </c>
      <c r="K29" s="23">
        <f t="shared" si="4"/>
        <v>2.5806451612903225</v>
      </c>
      <c r="L29" s="23">
        <f t="shared" si="4"/>
        <v>1.2903225806451613</v>
      </c>
      <c r="M29" s="23">
        <f t="shared" si="4"/>
        <v>0.6451612903225806</v>
      </c>
      <c r="N29" s="23">
        <f>N28/$N$28*100</f>
        <v>100</v>
      </c>
      <c r="O29" s="23">
        <f>O28/$N$28*100</f>
        <v>7.246376811594203</v>
      </c>
      <c r="P29" s="23">
        <f aca="true" t="shared" si="5" ref="P29:Y29">P28/$N$28*100</f>
        <v>18.84057971014493</v>
      </c>
      <c r="Q29" s="23">
        <f t="shared" si="5"/>
        <v>16.666666666666664</v>
      </c>
      <c r="R29" s="23">
        <f t="shared" si="5"/>
        <v>12.318840579710146</v>
      </c>
      <c r="S29" s="23">
        <f t="shared" si="5"/>
        <v>13.768115942028986</v>
      </c>
      <c r="T29" s="23">
        <f t="shared" si="5"/>
        <v>8.695652173913043</v>
      </c>
      <c r="U29" s="23">
        <f t="shared" si="5"/>
        <v>11.594202898550725</v>
      </c>
      <c r="V29" s="23">
        <f t="shared" si="5"/>
        <v>6.521739130434782</v>
      </c>
      <c r="W29" s="23">
        <f t="shared" si="5"/>
        <v>2.898550724637681</v>
      </c>
      <c r="X29" s="23">
        <f t="shared" si="5"/>
        <v>1.4492753623188406</v>
      </c>
      <c r="Y29" s="23">
        <f t="shared" si="5"/>
        <v>0.7246376811594203</v>
      </c>
      <c r="Z29" s="89"/>
    </row>
    <row r="30" spans="1:26" ht="13.5">
      <c r="A30" s="119"/>
      <c r="B30" s="119"/>
      <c r="C30" s="119"/>
      <c r="D30" s="119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20" t="s">
        <v>73</v>
      </c>
      <c r="V30" s="120"/>
      <c r="W30" s="120"/>
      <c r="X30" s="120"/>
      <c r="Y30" s="120"/>
      <c r="Z30" s="120"/>
    </row>
  </sheetData>
  <mergeCells count="25">
    <mergeCell ref="A1:Z1"/>
    <mergeCell ref="A5:Z5"/>
    <mergeCell ref="Z26:Z27"/>
    <mergeCell ref="A26:A27"/>
    <mergeCell ref="A12:A13"/>
    <mergeCell ref="A18:A19"/>
    <mergeCell ref="A20:A21"/>
    <mergeCell ref="Z12:Z13"/>
    <mergeCell ref="Z18:Z19"/>
    <mergeCell ref="Z20:Z21"/>
    <mergeCell ref="U30:Z30"/>
    <mergeCell ref="A30:D30"/>
    <mergeCell ref="B7:M8"/>
    <mergeCell ref="B15:M16"/>
    <mergeCell ref="N24:R24"/>
    <mergeCell ref="B23:M24"/>
    <mergeCell ref="N16:R16"/>
    <mergeCell ref="A28:A29"/>
    <mergeCell ref="Z10:Z11"/>
    <mergeCell ref="Z28:Z29"/>
    <mergeCell ref="A2:Z2"/>
    <mergeCell ref="A10:A11"/>
    <mergeCell ref="N8:S8"/>
    <mergeCell ref="A3:Z3"/>
    <mergeCell ref="A4:Z4"/>
  </mergeCells>
  <printOptions/>
  <pageMargins left="0.75" right="0.75" top="1" bottom="1" header="0.512" footer="0.51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ＺＥＸＶ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</dc:creator>
  <cp:keywords/>
  <dc:description/>
  <cp:lastModifiedBy>岡山市役所</cp:lastModifiedBy>
  <cp:lastPrinted>2012-03-12T01:07:45Z</cp:lastPrinted>
  <dcterms:created xsi:type="dcterms:W3CDTF">1998-02-18T06:57:43Z</dcterms:created>
  <dcterms:modified xsi:type="dcterms:W3CDTF">2012-03-12T01:07:57Z</dcterms:modified>
  <cp:category/>
  <cp:version/>
  <cp:contentType/>
  <cp:contentStatus/>
</cp:coreProperties>
</file>