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X:\030 放課後児童対策係\児童クラブ\民間児童クラブ\01_相談時\R7\"/>
    </mc:Choice>
  </mc:AlternateContent>
  <xr:revisionPtr revIDLastSave="0" documentId="13_ncr:1_{AD81A496-22BD-44BD-BE33-B9FC71CC5CE2}" xr6:coauthVersionLast="36" xr6:coauthVersionMax="36" xr10:uidLastSave="{00000000-0000-0000-0000-000000000000}"/>
  <bookViews>
    <workbookView xWindow="0" yWindow="0" windowWidth="20496" windowHeight="7116" xr2:uid="{00000000-000D-0000-FFFF-FFFF00000000}"/>
  </bookViews>
  <sheets>
    <sheet name="事前協議書" sheetId="1" r:id="rId1"/>
    <sheet name="保護者負担金計算表" sheetId="4" r:id="rId2"/>
  </sheets>
  <externalReferences>
    <externalReference r:id="rId3"/>
    <externalReference r:id="rId4"/>
    <externalReference r:id="rId5"/>
  </externalReferences>
  <definedNames>
    <definedName name="_1AE6_AE91" localSheetId="0">#REF!</definedName>
    <definedName name="_1AE6_AE91" localSheetId="1">#REF!</definedName>
    <definedName name="_1AE6_AE91">#REF!</definedName>
    <definedName name="dad" localSheetId="1">#REF!</definedName>
    <definedName name="dad">#REF!</definedName>
    <definedName name="DATA" localSheetId="1">#REF!</definedName>
    <definedName name="DATA">#REF!</definedName>
    <definedName name="DATA2" localSheetId="1">#REF!</definedName>
    <definedName name="DATA2">#REF!</definedName>
    <definedName name="DATA3" localSheetId="1">#REF!</definedName>
    <definedName name="DATA3">#REF!</definedName>
    <definedName name="_xlnm.Print_Area" localSheetId="0">事前協議書!$B$2:$AK$118</definedName>
    <definedName name="_xlnm.Print_Area" localSheetId="1">保護者負担金計算表!$A$1:$AK$67</definedName>
    <definedName name="あああ" localSheetId="0">#REF!</definedName>
    <definedName name="あああ" localSheetId="1">#REF!</definedName>
    <definedName name="あああ">#REF!</definedName>
    <definedName name="あり" localSheetId="1">#REF!</definedName>
    <definedName name="あり">#REF!</definedName>
    <definedName name="コード01" localSheetId="1">#REF!</definedName>
    <definedName name="コード01">#REF!</definedName>
    <definedName name="コード02" localSheetId="1">#REF!</definedName>
    <definedName name="コード02">#REF!</definedName>
    <definedName name="コード03" localSheetId="1">#REF!</definedName>
    <definedName name="コード03">#REF!</definedName>
    <definedName name="コード04" localSheetId="1">#REF!</definedName>
    <definedName name="コード04">#REF!</definedName>
    <definedName name="コード05" localSheetId="1">#REF!</definedName>
    <definedName name="コード05">#REF!</definedName>
    <definedName name="コード06" localSheetId="1">#REF!</definedName>
    <definedName name="コード06">#REF!</definedName>
    <definedName name="コード07" localSheetId="1">#REF!</definedName>
    <definedName name="コード07">#REF!</definedName>
    <definedName name="コード08" localSheetId="1">#REF!</definedName>
    <definedName name="コード08">#REF!</definedName>
    <definedName name="コード09" localSheetId="1">#REF!</definedName>
    <definedName name="コード09">#REF!</definedName>
    <definedName name="コード10" localSheetId="1">#REF!</definedName>
    <definedName name="コード10">#REF!</definedName>
    <definedName name="コード11" localSheetId="1">#REF!</definedName>
    <definedName name="コード11">#REF!</definedName>
    <definedName name="コード12" localSheetId="1">#REF!</definedName>
    <definedName name="コード12">#REF!</definedName>
    <definedName name="なし" localSheetId="1">#REF!</definedName>
    <definedName name="なし">#REF!</definedName>
    <definedName name="引上率">[1]単価引上率!$B$2</definedName>
    <definedName name="勤務時間">[2]リスト!$A$2:$A$3</definedName>
    <definedName name="区一覧">[3]施設コード!$M$3:$M$13</definedName>
    <definedName name="広域入所児童" localSheetId="1">#REF!</definedName>
    <definedName name="広域入所児童">#REF!</definedName>
    <definedName name="施設コード" localSheetId="1">#REF!</definedName>
    <definedName name="施設コード">#REF!</definedName>
    <definedName name="失敗" localSheetId="1">#REF!</definedName>
    <definedName name="失敗">#REF!</definedName>
    <definedName name="世帯区分">[2]リスト!$A$6:$A$8</definedName>
    <definedName name="全010" localSheetId="1">#REF!</definedName>
    <definedName name="全010">#REF!</definedName>
    <definedName name="全011" localSheetId="1">#REF!</definedName>
    <definedName name="全011">#REF!</definedName>
    <definedName name="全013" localSheetId="1">#REF!</definedName>
    <definedName name="全013">#REF!</definedName>
    <definedName name="全014" localSheetId="1">#REF!</definedName>
    <definedName name="全014">#REF!</definedName>
    <definedName name="全020" localSheetId="1">#REF!</definedName>
    <definedName name="全020">#REF!</definedName>
    <definedName name="全021" localSheetId="1">#REF!</definedName>
    <definedName name="全021">#REF!</definedName>
    <definedName name="全023" localSheetId="1">#REF!</definedName>
    <definedName name="全023">#REF!</definedName>
    <definedName name="全024" localSheetId="1">#REF!</definedName>
    <definedName name="全024">#REF!</definedName>
    <definedName name="全030" localSheetId="1">#REF!</definedName>
    <definedName name="全030">#REF!</definedName>
    <definedName name="全031" localSheetId="1">#REF!</definedName>
    <definedName name="全031">#REF!</definedName>
    <definedName name="全033" localSheetId="1">#REF!</definedName>
    <definedName name="全033">#REF!</definedName>
    <definedName name="全034" localSheetId="1">#REF!</definedName>
    <definedName name="全034">#REF!</definedName>
    <definedName name="全040" localSheetId="1">#REF!</definedName>
    <definedName name="全040">#REF!</definedName>
    <definedName name="全041" localSheetId="1">#REF!</definedName>
    <definedName name="全041">#REF!</definedName>
    <definedName name="全043" localSheetId="1">#REF!</definedName>
    <definedName name="全043">#REF!</definedName>
    <definedName name="全044" localSheetId="1">#REF!</definedName>
    <definedName name="全044">#REF!</definedName>
    <definedName name="全050" localSheetId="1">#REF!</definedName>
    <definedName name="全050">#REF!</definedName>
    <definedName name="全051" localSheetId="1">#REF!</definedName>
    <definedName name="全051">#REF!</definedName>
    <definedName name="全053" localSheetId="1">#REF!</definedName>
    <definedName name="全053">#REF!</definedName>
    <definedName name="全054" localSheetId="1">#REF!</definedName>
    <definedName name="全054">#REF!</definedName>
    <definedName name="全060" localSheetId="1">#REF!</definedName>
    <definedName name="全060">#REF!</definedName>
    <definedName name="全061" localSheetId="1">#REF!</definedName>
    <definedName name="全061">#REF!</definedName>
    <definedName name="全063" localSheetId="1">#REF!</definedName>
    <definedName name="全063">#REF!</definedName>
    <definedName name="全064" localSheetId="1">#REF!</definedName>
    <definedName name="全064">#REF!</definedName>
    <definedName name="全070" localSheetId="1">#REF!</definedName>
    <definedName name="全070">#REF!</definedName>
    <definedName name="全071" localSheetId="1">#REF!</definedName>
    <definedName name="全071">#REF!</definedName>
    <definedName name="全073" localSheetId="1">#REF!</definedName>
    <definedName name="全073">#REF!</definedName>
    <definedName name="全074" localSheetId="1">#REF!</definedName>
    <definedName name="全074">#REF!</definedName>
    <definedName name="全080" localSheetId="1">#REF!</definedName>
    <definedName name="全080">#REF!</definedName>
    <definedName name="全081" localSheetId="1">#REF!</definedName>
    <definedName name="全081">#REF!</definedName>
    <definedName name="全083" localSheetId="1">#REF!</definedName>
    <definedName name="全083">#REF!</definedName>
    <definedName name="全084" localSheetId="1">#REF!</definedName>
    <definedName name="全084">#REF!</definedName>
    <definedName name="全090" localSheetId="1">#REF!</definedName>
    <definedName name="全090">#REF!</definedName>
    <definedName name="全091" localSheetId="1">#REF!</definedName>
    <definedName name="全091">#REF!</definedName>
    <definedName name="全093" localSheetId="1">#REF!</definedName>
    <definedName name="全093">#REF!</definedName>
    <definedName name="全094" localSheetId="1">#REF!</definedName>
    <definedName name="全094">#REF!</definedName>
    <definedName name="全100" localSheetId="1">#REF!</definedName>
    <definedName name="全100">#REF!</definedName>
    <definedName name="全101" localSheetId="1">#REF!</definedName>
    <definedName name="全101">#REF!</definedName>
    <definedName name="全103" localSheetId="1">#REF!</definedName>
    <definedName name="全103">#REF!</definedName>
    <definedName name="全104" localSheetId="1">#REF!</definedName>
    <definedName name="全104">#REF!</definedName>
    <definedName name="全110" localSheetId="1">#REF!</definedName>
    <definedName name="全110">#REF!</definedName>
    <definedName name="全111" localSheetId="1">#REF!</definedName>
    <definedName name="全111">#REF!</definedName>
    <definedName name="全113" localSheetId="1">#REF!</definedName>
    <definedName name="全113">#REF!</definedName>
    <definedName name="全114" localSheetId="1">#REF!</definedName>
    <definedName name="全114">#REF!</definedName>
    <definedName name="全120" localSheetId="1">#REF!</definedName>
    <definedName name="全120">#REF!</definedName>
    <definedName name="全121" localSheetId="1">#REF!</definedName>
    <definedName name="全121">#REF!</definedName>
    <definedName name="全123" localSheetId="1">#REF!</definedName>
    <definedName name="全123">#REF!</definedName>
    <definedName name="全124" localSheetId="1">#REF!</definedName>
    <definedName name="全124">#REF!</definedName>
    <definedName name="単価" localSheetId="1">#REF!</definedName>
    <definedName name="単価">#REF!</definedName>
    <definedName name="半010" localSheetId="1">#REF!</definedName>
    <definedName name="半010">#REF!</definedName>
    <definedName name="半011" localSheetId="1">#REF!</definedName>
    <definedName name="半011">#REF!</definedName>
    <definedName name="半013" localSheetId="1">#REF!</definedName>
    <definedName name="半013">#REF!</definedName>
    <definedName name="半014" localSheetId="1">#REF!</definedName>
    <definedName name="半014">#REF!</definedName>
    <definedName name="半020" localSheetId="1">#REF!</definedName>
    <definedName name="半020">#REF!</definedName>
    <definedName name="半021" localSheetId="1">#REF!</definedName>
    <definedName name="半021">#REF!</definedName>
    <definedName name="半023" localSheetId="1">#REF!</definedName>
    <definedName name="半023">#REF!</definedName>
    <definedName name="半024" localSheetId="1">#REF!</definedName>
    <definedName name="半024">#REF!</definedName>
    <definedName name="半030" localSheetId="1">#REF!</definedName>
    <definedName name="半030">#REF!</definedName>
    <definedName name="半031" localSheetId="1">#REF!</definedName>
    <definedName name="半031">#REF!</definedName>
    <definedName name="半033" localSheetId="1">#REF!</definedName>
    <definedName name="半033">#REF!</definedName>
    <definedName name="半034" localSheetId="1">#REF!</definedName>
    <definedName name="半034">#REF!</definedName>
    <definedName name="半040" localSheetId="1">#REF!</definedName>
    <definedName name="半040">#REF!</definedName>
    <definedName name="半041" localSheetId="1">#REF!</definedName>
    <definedName name="半041">#REF!</definedName>
    <definedName name="半043" localSheetId="1">#REF!</definedName>
    <definedName name="半043">#REF!</definedName>
    <definedName name="半044" localSheetId="1">#REF!</definedName>
    <definedName name="半044">#REF!</definedName>
    <definedName name="半050" localSheetId="1">#REF!</definedName>
    <definedName name="半050">#REF!</definedName>
    <definedName name="半051" localSheetId="1">#REF!</definedName>
    <definedName name="半051">#REF!</definedName>
    <definedName name="半053" localSheetId="1">#REF!</definedName>
    <definedName name="半053">#REF!</definedName>
    <definedName name="半054" localSheetId="1">#REF!</definedName>
    <definedName name="半054">#REF!</definedName>
    <definedName name="半060" localSheetId="1">#REF!</definedName>
    <definedName name="半060">#REF!</definedName>
    <definedName name="半061" localSheetId="1">#REF!</definedName>
    <definedName name="半061">#REF!</definedName>
    <definedName name="半063" localSheetId="1">#REF!</definedName>
    <definedName name="半063">#REF!</definedName>
    <definedName name="半064" localSheetId="1">#REF!</definedName>
    <definedName name="半064">#REF!</definedName>
    <definedName name="半070" localSheetId="1">#REF!</definedName>
    <definedName name="半070">#REF!</definedName>
    <definedName name="半071" localSheetId="1">#REF!</definedName>
    <definedName name="半071">#REF!</definedName>
    <definedName name="半073" localSheetId="1">#REF!</definedName>
    <definedName name="半073">#REF!</definedName>
    <definedName name="半074" localSheetId="1">#REF!</definedName>
    <definedName name="半074">#REF!</definedName>
    <definedName name="半080" localSheetId="1">#REF!</definedName>
    <definedName name="半080">#REF!</definedName>
    <definedName name="半081" localSheetId="1">#REF!</definedName>
    <definedName name="半081">#REF!</definedName>
    <definedName name="半083" localSheetId="1">#REF!</definedName>
    <definedName name="半083">#REF!</definedName>
    <definedName name="半084" localSheetId="1">#REF!</definedName>
    <definedName name="半084">#REF!</definedName>
    <definedName name="半090" localSheetId="1">#REF!</definedName>
    <definedName name="半090">#REF!</definedName>
    <definedName name="半091" localSheetId="1">#REF!</definedName>
    <definedName name="半091">#REF!</definedName>
    <definedName name="半093" localSheetId="1">#REF!</definedName>
    <definedName name="半093">#REF!</definedName>
    <definedName name="半094" localSheetId="1">#REF!</definedName>
    <definedName name="半094">#REF!</definedName>
    <definedName name="半100" localSheetId="1">#REF!</definedName>
    <definedName name="半100">#REF!</definedName>
    <definedName name="半101" localSheetId="1">#REF!</definedName>
    <definedName name="半101">#REF!</definedName>
    <definedName name="半103" localSheetId="1">#REF!</definedName>
    <definedName name="半103">#REF!</definedName>
    <definedName name="半104" localSheetId="1">#REF!</definedName>
    <definedName name="半104">#REF!</definedName>
    <definedName name="半110" localSheetId="1">#REF!</definedName>
    <definedName name="半110">#REF!</definedName>
    <definedName name="半111" localSheetId="1">#REF!</definedName>
    <definedName name="半111">#REF!</definedName>
    <definedName name="半113" localSheetId="1">#REF!</definedName>
    <definedName name="半113">#REF!</definedName>
    <definedName name="半114" localSheetId="1">#REF!</definedName>
    <definedName name="半114">#REF!</definedName>
    <definedName name="半120" localSheetId="1">#REF!</definedName>
    <definedName name="半120">#REF!</definedName>
    <definedName name="半121" localSheetId="1">#REF!</definedName>
    <definedName name="半121">#REF!</definedName>
    <definedName name="半123" localSheetId="1">#REF!</definedName>
    <definedName name="半123">#REF!</definedName>
    <definedName name="半124" localSheetId="1">#REF!</definedName>
    <definedName name="半124">#REF!</definedName>
    <definedName name="保育所一覧">[3]施設コード!$I$4:$I$252</definedName>
    <definedName name="明細３" localSheetId="0">#REF!</definedName>
    <definedName name="明細３" localSheetId="1">#REF!</definedName>
    <definedName name="明細３">#REF!</definedName>
    <definedName name="明細３２２２" localSheetId="0">#REF!</definedName>
    <definedName name="明細３２２２" localSheetId="1">#REF!</definedName>
    <definedName name="明細３２２２">#REF!</definedName>
    <definedName name="有無" localSheetId="1">#REF!</definedName>
    <definedName name="有無">#REF!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62" i="4" l="1"/>
  <c r="AQ38" i="4" l="1"/>
  <c r="AP38" i="4"/>
  <c r="AO38" i="4"/>
  <c r="AN38" i="4"/>
  <c r="AN40" i="4" s="1"/>
  <c r="AG35" i="4"/>
  <c r="AB35" i="4"/>
  <c r="W35" i="4"/>
  <c r="R35" i="4"/>
  <c r="AQ34" i="4"/>
  <c r="AP34" i="4"/>
  <c r="AO34" i="4"/>
  <c r="AN34" i="4"/>
  <c r="R34" i="4"/>
  <c r="AN33" i="4" s="1"/>
  <c r="AQ33" i="4"/>
  <c r="AP33" i="4"/>
  <c r="AO33" i="4"/>
  <c r="AQ32" i="4"/>
  <c r="AP32" i="4"/>
  <c r="AO32" i="4"/>
  <c r="AN32" i="4"/>
  <c r="R32" i="4"/>
  <c r="AQ31" i="4"/>
  <c r="AP31" i="4"/>
  <c r="AO31" i="4"/>
  <c r="AN31" i="4"/>
  <c r="AQ30" i="4"/>
  <c r="AP30" i="4"/>
  <c r="AO30" i="4"/>
  <c r="AN30" i="4"/>
  <c r="R30" i="4"/>
  <c r="AQ29" i="4"/>
  <c r="AP29" i="4"/>
  <c r="AO29" i="4"/>
  <c r="AN29" i="4"/>
  <c r="H29" i="4"/>
  <c r="AQ28" i="4"/>
  <c r="AP28" i="4"/>
  <c r="AO28" i="4"/>
  <c r="AN28" i="4"/>
  <c r="R28" i="4"/>
  <c r="AN27" i="4" s="1"/>
  <c r="AQ27" i="4"/>
  <c r="AP27" i="4"/>
  <c r="AO27" i="4"/>
  <c r="AQ26" i="4"/>
  <c r="AP26" i="4"/>
  <c r="AO26" i="4"/>
  <c r="AN26" i="4"/>
  <c r="R26" i="4"/>
  <c r="AN25" i="4" s="1"/>
  <c r="AQ25" i="4"/>
  <c r="AP25" i="4"/>
  <c r="AO25" i="4"/>
  <c r="AQ24" i="4"/>
  <c r="AP24" i="4"/>
  <c r="AO24" i="4"/>
  <c r="AN24" i="4"/>
  <c r="R24" i="4"/>
  <c r="AQ23" i="4"/>
  <c r="AP23" i="4"/>
  <c r="AO23" i="4"/>
  <c r="AN23" i="4"/>
  <c r="AQ22" i="4"/>
  <c r="AP22" i="4"/>
  <c r="AO22" i="4"/>
  <c r="AN22" i="4"/>
  <c r="R22" i="4"/>
  <c r="AQ21" i="4"/>
  <c r="AP21" i="4"/>
  <c r="AO21" i="4"/>
  <c r="AN21" i="4"/>
  <c r="AQ20" i="4"/>
  <c r="AP20" i="4"/>
  <c r="AO20" i="4"/>
  <c r="AN20" i="4"/>
  <c r="R20" i="4"/>
  <c r="AN19" i="4" s="1"/>
  <c r="AQ19" i="4"/>
  <c r="AP19" i="4"/>
  <c r="AO19" i="4"/>
  <c r="AQ18" i="4"/>
  <c r="AP18" i="4"/>
  <c r="AO18" i="4"/>
  <c r="AN18" i="4"/>
  <c r="R18" i="4"/>
  <c r="AN17" i="4" s="1"/>
  <c r="AQ17" i="4"/>
  <c r="AP17" i="4"/>
  <c r="AO17" i="4"/>
  <c r="AQ16" i="4"/>
  <c r="AP16" i="4"/>
  <c r="AO16" i="4"/>
  <c r="AN16" i="4"/>
  <c r="R16" i="4"/>
  <c r="AQ15" i="4"/>
  <c r="AP15" i="4"/>
  <c r="AO15" i="4"/>
  <c r="AN15" i="4"/>
  <c r="AQ14" i="4"/>
  <c r="AP14" i="4"/>
  <c r="AO14" i="4"/>
  <c r="AN14" i="4"/>
  <c r="R14" i="4"/>
  <c r="AN13" i="4" s="1"/>
  <c r="AQ13" i="4"/>
  <c r="AP13" i="4"/>
  <c r="AO13" i="4"/>
  <c r="AQ12" i="4"/>
  <c r="AQ37" i="4" s="1"/>
  <c r="AP12" i="4"/>
  <c r="AO12" i="4"/>
  <c r="AN12" i="4"/>
  <c r="AQ11" i="4"/>
  <c r="AQ36" i="4" s="1"/>
  <c r="AP11" i="4"/>
  <c r="AO11" i="4"/>
  <c r="AN11" i="4"/>
  <c r="AP40" i="4" l="1"/>
  <c r="O41" i="4"/>
  <c r="AN36" i="4"/>
  <c r="AN37" i="4"/>
  <c r="AO36" i="4"/>
  <c r="AO37" i="4"/>
  <c r="AP37" i="4"/>
  <c r="AQ39" i="4" s="1"/>
  <c r="AP36" i="4"/>
  <c r="AP39" i="4" s="1"/>
  <c r="AP42" i="4" s="1"/>
  <c r="AO39" i="4"/>
  <c r="AM92" i="1"/>
  <c r="AE92" i="1" s="1"/>
  <c r="AL92" i="1"/>
  <c r="AM90" i="1"/>
  <c r="AE90" i="1" s="1"/>
  <c r="AL90" i="1"/>
  <c r="AM88" i="1"/>
  <c r="AL88" i="1"/>
  <c r="AE88" i="1" s="1"/>
  <c r="AM86" i="1"/>
  <c r="AL86" i="1"/>
  <c r="AE86" i="1"/>
  <c r="X38" i="1"/>
  <c r="O36" i="1"/>
  <c r="O34" i="1"/>
  <c r="X32" i="1"/>
  <c r="AN44" i="4" l="1"/>
  <c r="AN45" i="4" s="1"/>
  <c r="X40" i="1"/>
  <c r="AN39" i="4"/>
  <c r="AN42" i="4"/>
  <c r="AG36" i="4"/>
  <c r="O46" i="4" s="1"/>
  <c r="AC4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もりやま　たつや</author>
  </authors>
  <commentList>
    <comment ref="X42" authorId="0" shapeId="0" xr:uid="{00000000-0006-0000-0000-000001000000}">
      <text>
        <r>
          <rPr>
            <b/>
            <sz val="9"/>
            <color indexed="81"/>
            <rFont val="MS P ゴシック"/>
            <family val="3"/>
            <charset val="128"/>
          </rPr>
          <t>プルダウンから選択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P0181056</author>
    <author>岡山市役所</author>
  </authors>
  <commentList>
    <comment ref="AG11" authorId="0" shapeId="0" xr:uid="{00000000-0006-0000-0100-000001000000}">
      <text>
        <r>
          <rPr>
            <b/>
            <sz val="9"/>
            <color indexed="81"/>
            <rFont val="MS P ゴシック"/>
            <family val="3"/>
            <charset val="128"/>
          </rPr>
          <t>学校授業休業日の平日以外（土曜日）の開所日数を入力してください。
2日未満の開所の場合→2日とする
2日以上の開所の場合→開所日数のとおり入力</t>
        </r>
      </text>
    </comment>
    <comment ref="AP42" authorId="1" shapeId="0" xr:uid="{00000000-0006-0000-0100-000002000000}">
      <text>
        <r>
          <rPr>
            <b/>
            <sz val="9"/>
            <color indexed="81"/>
            <rFont val="ＭＳ Ｐゴシック"/>
            <family val="3"/>
            <charset val="128"/>
          </rPr>
          <t>1分未満切り上げるように修正</t>
        </r>
      </text>
    </comment>
  </commentList>
</comments>
</file>

<file path=xl/sharedStrings.xml><?xml version="1.0" encoding="utf-8"?>
<sst xmlns="http://schemas.openxmlformats.org/spreadsheetml/2006/main" count="321" uniqueCount="142">
  <si>
    <t>事前協議書</t>
    <rPh sb="0" eb="2">
      <t>ジゼン</t>
    </rPh>
    <rPh sb="2" eb="4">
      <t>キョウギ</t>
    </rPh>
    <rPh sb="4" eb="5">
      <t>ショ</t>
    </rPh>
    <phoneticPr fontId="3"/>
  </si>
  <si>
    <t>１　事業計画概要</t>
    <rPh sb="2" eb="4">
      <t>ジギョウ</t>
    </rPh>
    <rPh sb="4" eb="6">
      <t>ケイカク</t>
    </rPh>
    <rPh sb="6" eb="8">
      <t>ガイヨウ</t>
    </rPh>
    <phoneticPr fontId="3"/>
  </si>
  <si>
    <t>事業者名</t>
    <rPh sb="0" eb="3">
      <t>ジギョウシャ</t>
    </rPh>
    <phoneticPr fontId="3"/>
  </si>
  <si>
    <t>代表者名</t>
    <phoneticPr fontId="3"/>
  </si>
  <si>
    <r>
      <t xml:space="preserve">現在実施している
児童に関する事業
</t>
    </r>
    <r>
      <rPr>
        <sz val="10"/>
        <color theme="1"/>
        <rFont val="ＭＳ 明朝"/>
        <family val="1"/>
        <charset val="128"/>
      </rPr>
      <t>（実施内容がわかる資料を添付してください）</t>
    </r>
    <rPh sb="20" eb="22">
      <t>ジッシ</t>
    </rPh>
    <rPh sb="22" eb="24">
      <t>ナイヨウ</t>
    </rPh>
    <rPh sb="28" eb="30">
      <t>シリョウ</t>
    </rPh>
    <rPh sb="31" eb="33">
      <t>テンプ</t>
    </rPh>
    <phoneticPr fontId="3"/>
  </si>
  <si>
    <t>□</t>
    <phoneticPr fontId="3"/>
  </si>
  <si>
    <t>放課後児童クラブ（届出済）＝ 放課後児童健全育成事業</t>
  </si>
  <si>
    <t>放課後児童クラブ（届出未）</t>
    <rPh sb="11" eb="12">
      <t>ミ</t>
    </rPh>
    <phoneticPr fontId="3"/>
  </si>
  <si>
    <t>その他</t>
    <rPh sb="2" eb="3">
      <t>タ</t>
    </rPh>
    <phoneticPr fontId="3"/>
  </si>
  <si>
    <t>（</t>
    <phoneticPr fontId="3"/>
  </si>
  <si>
    <t>）</t>
    <phoneticPr fontId="3"/>
  </si>
  <si>
    <t>未実施</t>
    <rPh sb="0" eb="3">
      <t>ミジッシ</t>
    </rPh>
    <phoneticPr fontId="3"/>
  </si>
  <si>
    <t>施設所在地</t>
    <rPh sb="0" eb="2">
      <t>シセツ</t>
    </rPh>
    <rPh sb="2" eb="5">
      <t>ショザイチ</t>
    </rPh>
    <phoneticPr fontId="3"/>
  </si>
  <si>
    <t>小学校区</t>
    <phoneticPr fontId="3"/>
  </si>
  <si>
    <t>小学校との距離</t>
    <rPh sb="0" eb="3">
      <t>ショウガッコウ</t>
    </rPh>
    <rPh sb="5" eb="7">
      <t>キョリ</t>
    </rPh>
    <phoneticPr fontId="3"/>
  </si>
  <si>
    <t>㎞</t>
    <phoneticPr fontId="3"/>
  </si>
  <si>
    <t>都市計画</t>
    <phoneticPr fontId="3"/>
  </si>
  <si>
    <t>□ 市街化区域　　□ 市街化調整区域　　□ 区域区分なし</t>
    <rPh sb="2" eb="5">
      <t>シガイカ</t>
    </rPh>
    <rPh sb="5" eb="7">
      <t>クイキ</t>
    </rPh>
    <phoneticPr fontId="3"/>
  </si>
  <si>
    <t>建築年月</t>
    <rPh sb="3" eb="4">
      <t>ツキ</t>
    </rPh>
    <phoneticPr fontId="3"/>
  </si>
  <si>
    <t>□ 昭和　□ 平成　□ 令和</t>
    <rPh sb="2" eb="4">
      <t>ショウワ</t>
    </rPh>
    <rPh sb="7" eb="9">
      <t>ヘイセイ</t>
    </rPh>
    <rPh sb="12" eb="14">
      <t>レイワ</t>
    </rPh>
    <phoneticPr fontId="3"/>
  </si>
  <si>
    <t>年</t>
    <rPh sb="0" eb="1">
      <t>ネン</t>
    </rPh>
    <phoneticPr fontId="3"/>
  </si>
  <si>
    <t>月</t>
    <rPh sb="0" eb="1">
      <t>ツキ</t>
    </rPh>
    <phoneticPr fontId="3"/>
  </si>
  <si>
    <t>施設の所有区分</t>
    <phoneticPr fontId="3"/>
  </si>
  <si>
    <t>□ 自己所有　　□ 賃貸借</t>
    <rPh sb="2" eb="4">
      <t>ジコ</t>
    </rPh>
    <rPh sb="4" eb="6">
      <t>ショユウ</t>
    </rPh>
    <phoneticPr fontId="3"/>
  </si>
  <si>
    <t>床面積・定員</t>
    <rPh sb="4" eb="6">
      <t>テイイン</t>
    </rPh>
    <phoneticPr fontId="3"/>
  </si>
  <si>
    <t>着手前</t>
    <rPh sb="0" eb="2">
      <t>チャクシュ</t>
    </rPh>
    <rPh sb="2" eb="3">
      <t>マエ</t>
    </rPh>
    <phoneticPr fontId="3"/>
  </si>
  <si>
    <t xml:space="preserve"> 全体面積</t>
    <rPh sb="1" eb="2">
      <t>ゼン</t>
    </rPh>
    <rPh sb="2" eb="3">
      <t>カラダ</t>
    </rPh>
    <rPh sb="3" eb="5">
      <t>メンセキ</t>
    </rPh>
    <phoneticPr fontId="3"/>
  </si>
  <si>
    <t>㎡</t>
    <phoneticPr fontId="3"/>
  </si>
  <si>
    <t xml:space="preserve"> うち専用区画面積</t>
    <rPh sb="7" eb="9">
      <t>メンセキ</t>
    </rPh>
    <phoneticPr fontId="3"/>
  </si>
  <si>
    <t xml:space="preserve"> 利用定員</t>
    <rPh sb="1" eb="3">
      <t>リヨウ</t>
    </rPh>
    <rPh sb="3" eb="4">
      <t>サダム</t>
    </rPh>
    <rPh sb="4" eb="5">
      <t>イン</t>
    </rPh>
    <phoneticPr fontId="3"/>
  </si>
  <si>
    <t>人</t>
    <rPh sb="0" eb="1">
      <t>ヒト</t>
    </rPh>
    <phoneticPr fontId="3"/>
  </si>
  <si>
    <t>着手後</t>
    <rPh sb="0" eb="2">
      <t>チャクシュ</t>
    </rPh>
    <rPh sb="2" eb="3">
      <t>ゴ</t>
    </rPh>
    <phoneticPr fontId="3"/>
  </si>
  <si>
    <t xml:space="preserve"> </t>
    <phoneticPr fontId="3"/>
  </si>
  <si>
    <t>利用定員の増加数</t>
    <rPh sb="0" eb="2">
      <t>リヨウ</t>
    </rPh>
    <rPh sb="2" eb="4">
      <t>テイイン</t>
    </rPh>
    <rPh sb="5" eb="7">
      <t>ゾウカ</t>
    </rPh>
    <rPh sb="7" eb="8">
      <t>スウ</t>
    </rPh>
    <phoneticPr fontId="3"/>
  </si>
  <si>
    <t>活用予定の
補助事業</t>
    <phoneticPr fontId="3"/>
  </si>
  <si>
    <t>１ 開所準備補助</t>
    <rPh sb="2" eb="4">
      <t>カイショ</t>
    </rPh>
    <rPh sb="4" eb="6">
      <t>ジュンビ</t>
    </rPh>
    <rPh sb="6" eb="8">
      <t>ホジョ</t>
    </rPh>
    <phoneticPr fontId="3"/>
  </si>
  <si>
    <t>(1) 施設改修等・開所準備経費</t>
  </si>
  <si>
    <t>(1) 施設改修等・開所準備経費</t>
    <phoneticPr fontId="3"/>
  </si>
  <si>
    <t>12,600千円/事業所</t>
    <phoneticPr fontId="3"/>
  </si>
  <si>
    <t>(2) 施設改修等経費</t>
    <phoneticPr fontId="3"/>
  </si>
  <si>
    <t>12,000千円/事業所</t>
    <phoneticPr fontId="3"/>
  </si>
  <si>
    <t>２ 賃借料補助</t>
    <rPh sb="2" eb="5">
      <t>チンシャクリョウ</t>
    </rPh>
    <rPh sb="5" eb="7">
      <t>ホジョ</t>
    </rPh>
    <phoneticPr fontId="3"/>
  </si>
  <si>
    <t>(3) 設備整備等・開所準備経費</t>
    <phoneticPr fontId="3"/>
  </si>
  <si>
    <t>1,600千円/事業所</t>
    <phoneticPr fontId="3"/>
  </si>
  <si>
    <t>(4) 設備整備等経費</t>
    <phoneticPr fontId="3"/>
  </si>
  <si>
    <t>1,000千円/事業所</t>
    <phoneticPr fontId="3"/>
  </si>
  <si>
    <t>実施計画</t>
    <rPh sb="0" eb="2">
      <t>ジッシ</t>
    </rPh>
    <rPh sb="2" eb="4">
      <t>ケイカク</t>
    </rPh>
    <phoneticPr fontId="3"/>
  </si>
  <si>
    <t>着手予定日</t>
    <rPh sb="0" eb="2">
      <t>チャクシュ</t>
    </rPh>
    <rPh sb="2" eb="4">
      <t>ヨテイ</t>
    </rPh>
    <rPh sb="4" eb="5">
      <t>ビ</t>
    </rPh>
    <phoneticPr fontId="3"/>
  </si>
  <si>
    <t>令和</t>
    <rPh sb="0" eb="2">
      <t>レイワ</t>
    </rPh>
    <phoneticPr fontId="3"/>
  </si>
  <si>
    <t>月</t>
    <rPh sb="0" eb="1">
      <t>ガツ</t>
    </rPh>
    <phoneticPr fontId="3"/>
  </si>
  <si>
    <t>日</t>
    <rPh sb="0" eb="1">
      <t>ニチ</t>
    </rPh>
    <phoneticPr fontId="3"/>
  </si>
  <si>
    <t>完了予定日</t>
    <rPh sb="0" eb="2">
      <t>カンリョウ</t>
    </rPh>
    <rPh sb="2" eb="4">
      <t>ヨテイ</t>
    </rPh>
    <rPh sb="4" eb="5">
      <t>ビ</t>
    </rPh>
    <phoneticPr fontId="3"/>
  </si>
  <si>
    <t>開所予定日</t>
    <rPh sb="0" eb="2">
      <t>カイショ</t>
    </rPh>
    <rPh sb="2" eb="4">
      <t>ヨテイ</t>
    </rPh>
    <rPh sb="4" eb="5">
      <t>ビ</t>
    </rPh>
    <phoneticPr fontId="3"/>
  </si>
  <si>
    <t>※全て記入する必要はありません。現時点で記入できる範囲で記入してください。</t>
    <phoneticPr fontId="3"/>
  </si>
  <si>
    <t>※利用定員は、専用区画の面積 ÷ 1.65㎡で算出します（小数点以下切捨て）。</t>
    <rPh sb="1" eb="3">
      <t>リヨウ</t>
    </rPh>
    <phoneticPr fontId="3"/>
  </si>
  <si>
    <t>　専用区画とは、遊び及び生活の場としての機能並びに静養するための機能を備えた区画（玄関・トイレ・
　台所等の共用部分等は除く）。</t>
    <phoneticPr fontId="3"/>
  </si>
  <si>
    <t>※整地予定地の位置図のほか図面等あれば添付してください。</t>
    <rPh sb="1" eb="3">
      <t>セイチ</t>
    </rPh>
    <rPh sb="3" eb="6">
      <t>ヨテイチ</t>
    </rPh>
    <rPh sb="7" eb="10">
      <t>イチズ</t>
    </rPh>
    <rPh sb="13" eb="15">
      <t>ズメン</t>
    </rPh>
    <rPh sb="15" eb="16">
      <t>ナド</t>
    </rPh>
    <rPh sb="19" eb="21">
      <t>テンプ</t>
    </rPh>
    <phoneticPr fontId="3"/>
  </si>
  <si>
    <t>２　人員体制</t>
    <rPh sb="2" eb="4">
      <t>ジンイン</t>
    </rPh>
    <rPh sb="4" eb="6">
      <t>タイセイ</t>
    </rPh>
    <phoneticPr fontId="3"/>
  </si>
  <si>
    <t>（人）</t>
    <rPh sb="1" eb="2">
      <t>ヒト</t>
    </rPh>
    <phoneticPr fontId="3"/>
  </si>
  <si>
    <t>支援の単位</t>
    <rPh sb="0" eb="2">
      <t>シエン</t>
    </rPh>
    <rPh sb="3" eb="5">
      <t>タンイ</t>
    </rPh>
    <phoneticPr fontId="3"/>
  </si>
  <si>
    <t>職　種</t>
    <rPh sb="0" eb="1">
      <t>ショク</t>
    </rPh>
    <rPh sb="2" eb="3">
      <t>シュ</t>
    </rPh>
    <phoneticPr fontId="3"/>
  </si>
  <si>
    <t>人　数</t>
    <rPh sb="0" eb="1">
      <t>ヒト</t>
    </rPh>
    <rPh sb="2" eb="3">
      <t>スウ</t>
    </rPh>
    <phoneticPr fontId="3"/>
  </si>
  <si>
    <t>常　勤</t>
    <rPh sb="0" eb="1">
      <t>ツネ</t>
    </rPh>
    <rPh sb="2" eb="3">
      <t>ツトム</t>
    </rPh>
    <phoneticPr fontId="3"/>
  </si>
  <si>
    <t>非常勤</t>
    <rPh sb="0" eb="3">
      <t>ヒジョウキン</t>
    </rPh>
    <phoneticPr fontId="3"/>
  </si>
  <si>
    <t>支援員</t>
    <rPh sb="0" eb="2">
      <t>シエン</t>
    </rPh>
    <rPh sb="2" eb="3">
      <t>イン</t>
    </rPh>
    <phoneticPr fontId="3"/>
  </si>
  <si>
    <t>補助員</t>
    <rPh sb="0" eb="2">
      <t>ホジョ</t>
    </rPh>
    <rPh sb="2" eb="3">
      <t>イン</t>
    </rPh>
    <phoneticPr fontId="3"/>
  </si>
  <si>
    <r>
      <t>３　開所日数</t>
    </r>
    <r>
      <rPr>
        <sz val="11"/>
        <color theme="1"/>
        <rFont val="ＭＳ 明朝"/>
        <family val="1"/>
        <charset val="128"/>
      </rPr>
      <t xml:space="preserve"> （開所日数は年間250日以上が原則）</t>
    </r>
    <rPh sb="2" eb="4">
      <t>カイショ</t>
    </rPh>
    <rPh sb="4" eb="6">
      <t>ニッスウ</t>
    </rPh>
    <phoneticPr fontId="3"/>
  </si>
  <si>
    <t>年　間</t>
    <rPh sb="0" eb="1">
      <t>ネン</t>
    </rPh>
    <rPh sb="2" eb="3">
      <t>アイダ</t>
    </rPh>
    <phoneticPr fontId="3"/>
  </si>
  <si>
    <r>
      <t>４　開所時間</t>
    </r>
    <r>
      <rPr>
        <sz val="11"/>
        <color theme="1"/>
        <rFont val="ＭＳ 明朝"/>
        <family val="1"/>
        <charset val="128"/>
      </rPr>
      <t xml:space="preserve"> （学校授業日は３時間以上、学校授業休業日は８時間以上が原則）</t>
    </r>
    <rPh sb="2" eb="4">
      <t>カイショ</t>
    </rPh>
    <rPh sb="4" eb="6">
      <t>ジカン</t>
    </rPh>
    <rPh sb="8" eb="10">
      <t>ガッコウ</t>
    </rPh>
    <rPh sb="10" eb="12">
      <t>ジュギョウ</t>
    </rPh>
    <rPh sb="12" eb="13">
      <t>ビ</t>
    </rPh>
    <rPh sb="15" eb="17">
      <t>ジカン</t>
    </rPh>
    <rPh sb="17" eb="19">
      <t>イジョウ</t>
    </rPh>
    <rPh sb="20" eb="22">
      <t>ガッコウ</t>
    </rPh>
    <rPh sb="22" eb="24">
      <t>ジュギョウ</t>
    </rPh>
    <rPh sb="24" eb="26">
      <t>キュウギョウ</t>
    </rPh>
    <rPh sb="26" eb="27">
      <t>ビ</t>
    </rPh>
    <rPh sb="29" eb="31">
      <t>ジカン</t>
    </rPh>
    <rPh sb="31" eb="33">
      <t>イジョウ</t>
    </rPh>
    <rPh sb="34" eb="36">
      <t>ゲンソク</t>
    </rPh>
    <phoneticPr fontId="3"/>
  </si>
  <si>
    <t>開所時刻</t>
    <rPh sb="0" eb="2">
      <t>カイショ</t>
    </rPh>
    <rPh sb="2" eb="4">
      <t>ジコク</t>
    </rPh>
    <phoneticPr fontId="3"/>
  </si>
  <si>
    <t>閉所時刻</t>
    <rPh sb="0" eb="2">
      <t>ヘイショ</t>
    </rPh>
    <rPh sb="2" eb="4">
      <t>ジコク</t>
    </rPh>
    <phoneticPr fontId="3"/>
  </si>
  <si>
    <t>開所時間</t>
    <rPh sb="0" eb="2">
      <t>カイショ</t>
    </rPh>
    <rPh sb="2" eb="4">
      <t>ジカン</t>
    </rPh>
    <phoneticPr fontId="3"/>
  </si>
  <si>
    <t>開所</t>
    <rPh sb="0" eb="2">
      <t>カイショ</t>
    </rPh>
    <phoneticPr fontId="3"/>
  </si>
  <si>
    <t>閉所</t>
    <rPh sb="0" eb="2">
      <t>ヘイショ</t>
    </rPh>
    <phoneticPr fontId="3"/>
  </si>
  <si>
    <t>学校授業日</t>
    <rPh sb="0" eb="2">
      <t>ガッコウ</t>
    </rPh>
    <rPh sb="2" eb="4">
      <t>ジュギョウ</t>
    </rPh>
    <rPh sb="4" eb="5">
      <t>ビ</t>
    </rPh>
    <phoneticPr fontId="3"/>
  </si>
  <si>
    <t>平日（月～金）</t>
    <rPh sb="0" eb="2">
      <t>ヘイジツ</t>
    </rPh>
    <rPh sb="3" eb="4">
      <t>ゲツ</t>
    </rPh>
    <rPh sb="5" eb="6">
      <t>キン</t>
    </rPh>
    <phoneticPr fontId="3"/>
  </si>
  <si>
    <t>時</t>
    <rPh sb="0" eb="1">
      <t>ジ</t>
    </rPh>
    <phoneticPr fontId="3"/>
  </si>
  <si>
    <t>分</t>
    <rPh sb="0" eb="1">
      <t>フン</t>
    </rPh>
    <phoneticPr fontId="3"/>
  </si>
  <si>
    <t>時間</t>
    <rPh sb="0" eb="2">
      <t>ジカン</t>
    </rPh>
    <phoneticPr fontId="3"/>
  </si>
  <si>
    <t>平日以外</t>
    <rPh sb="0" eb="2">
      <t>ヘイジツ</t>
    </rPh>
    <rPh sb="2" eb="4">
      <t>イガイ</t>
    </rPh>
    <phoneticPr fontId="3"/>
  </si>
  <si>
    <t>学校授業休業日</t>
    <rPh sb="0" eb="2">
      <t>ガッコウ</t>
    </rPh>
    <rPh sb="2" eb="4">
      <t>ジュギョウ</t>
    </rPh>
    <rPh sb="4" eb="6">
      <t>キュウギョウ</t>
    </rPh>
    <rPh sb="6" eb="7">
      <t>ビ</t>
    </rPh>
    <phoneticPr fontId="3"/>
  </si>
  <si>
    <r>
      <t>５　利用料金</t>
    </r>
    <r>
      <rPr>
        <sz val="11"/>
        <color theme="1"/>
        <rFont val="ＭＳ 明朝"/>
        <family val="1"/>
        <charset val="128"/>
      </rPr>
      <t>（別紙でも可）</t>
    </r>
    <rPh sb="2" eb="4">
      <t>リヨウ</t>
    </rPh>
    <rPh sb="4" eb="6">
      <t>リョウキン</t>
    </rPh>
    <rPh sb="7" eb="9">
      <t>ベッシ</t>
    </rPh>
    <rPh sb="11" eb="12">
      <t>カ</t>
    </rPh>
    <phoneticPr fontId="3"/>
  </si>
  <si>
    <t>（円）</t>
    <rPh sb="1" eb="2">
      <t>エン</t>
    </rPh>
    <phoneticPr fontId="3"/>
  </si>
  <si>
    <t>項　目</t>
    <rPh sb="0" eb="1">
      <t>コウ</t>
    </rPh>
    <rPh sb="2" eb="3">
      <t>メ</t>
    </rPh>
    <phoneticPr fontId="3"/>
  </si>
  <si>
    <t>金　額</t>
    <rPh sb="0" eb="1">
      <t>キン</t>
    </rPh>
    <rPh sb="2" eb="3">
      <t>ガク</t>
    </rPh>
    <phoneticPr fontId="3"/>
  </si>
  <si>
    <t>備　考</t>
    <rPh sb="0" eb="1">
      <t>ビ</t>
    </rPh>
    <rPh sb="2" eb="3">
      <t>コウ</t>
    </rPh>
    <phoneticPr fontId="3"/>
  </si>
  <si>
    <t>※別紙の「保護者負担金計算表」にて、補助要件（保護者負担金の額が、市立クラブのおおむね２倍
　以内）を充たしているか確認してください。</t>
    <rPh sb="1" eb="3">
      <t>ベッシ</t>
    </rPh>
    <rPh sb="18" eb="20">
      <t>ホジョ</t>
    </rPh>
    <rPh sb="20" eb="22">
      <t>ヨウケン</t>
    </rPh>
    <rPh sb="23" eb="26">
      <t>ホゴシャ</t>
    </rPh>
    <rPh sb="26" eb="29">
      <t>フタンキン</t>
    </rPh>
    <rPh sb="30" eb="31">
      <t>ガク</t>
    </rPh>
    <rPh sb="33" eb="35">
      <t>イチリツ</t>
    </rPh>
    <rPh sb="44" eb="45">
      <t>バイ</t>
    </rPh>
    <rPh sb="47" eb="49">
      <t>イナイ</t>
    </rPh>
    <rPh sb="51" eb="52">
      <t>ミ</t>
    </rPh>
    <rPh sb="58" eb="60">
      <t>カクニン</t>
    </rPh>
    <phoneticPr fontId="3"/>
  </si>
  <si>
    <t>（保護者負担金計算表）</t>
    <rPh sb="1" eb="4">
      <t>ホゴシャ</t>
    </rPh>
    <rPh sb="4" eb="7">
      <t>フタンキン</t>
    </rPh>
    <rPh sb="7" eb="10">
      <t>ケイサンヒョウ</t>
    </rPh>
    <phoneticPr fontId="3"/>
  </si>
  <si>
    <t>※児童１人あたりの保護者負担金の額（時間単価）算定上の時間</t>
    <rPh sb="18" eb="22">
      <t>ジカンタンカ</t>
    </rPh>
    <rPh sb="27" eb="29">
      <t>ジカン</t>
    </rPh>
    <phoneticPr fontId="3"/>
  </si>
  <si>
    <t>科目</t>
    <rPh sb="0" eb="2">
      <t>カモク</t>
    </rPh>
    <phoneticPr fontId="3"/>
  </si>
  <si>
    <t>料金（年額）</t>
    <phoneticPr fontId="3"/>
  </si>
  <si>
    <t>学校授業日</t>
    <rPh sb="0" eb="2">
      <t>ガッコウ</t>
    </rPh>
    <rPh sb="2" eb="4">
      <t>ジュギョウ</t>
    </rPh>
    <rPh sb="4" eb="5">
      <t>ニチ</t>
    </rPh>
    <phoneticPr fontId="3"/>
  </si>
  <si>
    <t>学校授業休業日</t>
    <rPh sb="0" eb="2">
      <t>ガッコウ</t>
    </rPh>
    <rPh sb="2" eb="4">
      <t>ジュギョウ</t>
    </rPh>
    <rPh sb="4" eb="6">
      <t>キュウギョウ</t>
    </rPh>
    <rPh sb="6" eb="7">
      <t>ニチ</t>
    </rPh>
    <phoneticPr fontId="3"/>
  </si>
  <si>
    <t>平日</t>
    <rPh sb="0" eb="2">
      <t>ヘイジツ</t>
    </rPh>
    <phoneticPr fontId="3"/>
  </si>
  <si>
    <t>以外</t>
    <rPh sb="0" eb="2">
      <t>イガイ</t>
    </rPh>
    <phoneticPr fontId="3"/>
  </si>
  <si>
    <t>円</t>
    <rPh sb="0" eb="1">
      <t>エン</t>
    </rPh>
    <phoneticPr fontId="3"/>
  </si>
  <si>
    <t>4月</t>
    <rPh sb="1" eb="2">
      <t>ガツ</t>
    </rPh>
    <phoneticPr fontId="3"/>
  </si>
  <si>
    <t>～</t>
    <phoneticPr fontId="3"/>
  </si>
  <si>
    <t>5月</t>
  </si>
  <si>
    <t>6月</t>
  </si>
  <si>
    <t>7月</t>
  </si>
  <si>
    <t>8月</t>
  </si>
  <si>
    <t>9月</t>
  </si>
  <si>
    <t>10月</t>
  </si>
  <si>
    <t>11月</t>
  </si>
  <si>
    <t>12月</t>
  </si>
  <si>
    <t>合計</t>
    <rPh sb="0" eb="2">
      <t>ゴウケイ</t>
    </rPh>
    <phoneticPr fontId="3"/>
  </si>
  <si>
    <t>1月</t>
  </si>
  <si>
    <t>2月</t>
  </si>
  <si>
    <t>3月</t>
  </si>
  <si>
    <t>日数計</t>
    <rPh sb="0" eb="2">
      <t>ニッスウ</t>
    </rPh>
    <rPh sb="2" eb="3">
      <t>ケイ</t>
    </rPh>
    <phoneticPr fontId="3"/>
  </si>
  <si>
    <t>年間開所時間</t>
    <rPh sb="0" eb="2">
      <t>ネンカン</t>
    </rPh>
    <rPh sb="2" eb="4">
      <t>カイショ</t>
    </rPh>
    <rPh sb="4" eb="6">
      <t>ジカン</t>
    </rPh>
    <phoneticPr fontId="3"/>
  </si>
  <si>
    <t>日数</t>
    <rPh sb="0" eb="2">
      <t>ニッスウ</t>
    </rPh>
    <phoneticPr fontId="3"/>
  </si>
  <si>
    <t>児童１人あたりの保護者負担金の額（時間単価）</t>
    <rPh sb="0" eb="2">
      <t>ジドウ</t>
    </rPh>
    <rPh sb="3" eb="4">
      <t>ニン</t>
    </rPh>
    <rPh sb="8" eb="11">
      <t>ホゴシャ</t>
    </rPh>
    <rPh sb="11" eb="14">
      <t>フタンキン</t>
    </rPh>
    <rPh sb="15" eb="16">
      <t>ガク</t>
    </rPh>
    <rPh sb="17" eb="21">
      <t>ジカンタンカ</t>
    </rPh>
    <phoneticPr fontId="3"/>
  </si>
  <si>
    <t>開閉計</t>
    <rPh sb="0" eb="2">
      <t>カイヘイ</t>
    </rPh>
    <rPh sb="2" eb="3">
      <t>ケイ</t>
    </rPh>
    <phoneticPr fontId="3"/>
  </si>
  <si>
    <t>児童１人あたりの
保護者負担金の額</t>
    <rPh sb="0" eb="2">
      <t>ジドウ</t>
    </rPh>
    <rPh sb="3" eb="4">
      <t>ニン</t>
    </rPh>
    <rPh sb="9" eb="12">
      <t>ホゴシャ</t>
    </rPh>
    <rPh sb="12" eb="15">
      <t>フタンキン</t>
    </rPh>
    <rPh sb="16" eb="17">
      <t>ガク</t>
    </rPh>
    <phoneticPr fontId="3"/>
  </si>
  <si>
    <t>長休</t>
    <rPh sb="0" eb="1">
      <t>チョウ</t>
    </rPh>
    <rPh sb="1" eb="2">
      <t>キュウ</t>
    </rPh>
    <phoneticPr fontId="3"/>
  </si>
  <si>
    <t>加算</t>
    <rPh sb="0" eb="2">
      <t>カサン</t>
    </rPh>
    <phoneticPr fontId="3"/>
  </si>
  <si>
    <t>＝</t>
    <phoneticPr fontId="3"/>
  </si>
  <si>
    <t>処遇</t>
    <rPh sb="0" eb="2">
      <t>ショグウ</t>
    </rPh>
    <phoneticPr fontId="3"/>
  </si>
  <si>
    <t>年間開所時間数</t>
    <rPh sb="0" eb="2">
      <t>ネンカン</t>
    </rPh>
    <rPh sb="2" eb="7">
      <t>カイショジカンスウ</t>
    </rPh>
    <phoneticPr fontId="3"/>
  </si>
  <si>
    <t>市立クラブ（100円）の概ね2倍以内ならＯＫ</t>
    <rPh sb="0" eb="2">
      <t>イチリツ</t>
    </rPh>
    <rPh sb="9" eb="10">
      <t>エン</t>
    </rPh>
    <rPh sb="12" eb="13">
      <t>オオム</t>
    </rPh>
    <rPh sb="15" eb="16">
      <t>バイ</t>
    </rPh>
    <rPh sb="16" eb="18">
      <t>イナイ</t>
    </rPh>
    <phoneticPr fontId="3"/>
  </si>
  <si>
    <t>●保護者負担金について</t>
    <rPh sb="1" eb="4">
      <t>ホゴシャ</t>
    </rPh>
    <rPh sb="4" eb="7">
      <t>フタンキン</t>
    </rPh>
    <phoneticPr fontId="3"/>
  </si>
  <si>
    <t>・</t>
    <phoneticPr fontId="3"/>
  </si>
  <si>
    <t>１週間の利用日数や学年などにより保護者負担金の額が異なる場合は、それらのうち最大の額とします。</t>
    <phoneticPr fontId="3"/>
  </si>
  <si>
    <t>毎月の利用料及びおやつ代のほか、入会金や長期休業期間中の割り増し分など、年間を通して負担する</t>
    <phoneticPr fontId="3"/>
  </si>
  <si>
    <t>金額も含めます。</t>
    <phoneticPr fontId="3"/>
  </si>
  <si>
    <t>延長利用料、給食費、保護者会費は除きます。</t>
    <phoneticPr fontId="3"/>
  </si>
  <si>
    <t>●年間開所時間について</t>
    <rPh sb="1" eb="3">
      <t>ネンカン</t>
    </rPh>
    <rPh sb="3" eb="5">
      <t>カイショ</t>
    </rPh>
    <rPh sb="5" eb="7">
      <t>ジカン</t>
    </rPh>
    <phoneticPr fontId="3"/>
  </si>
  <si>
    <t>小学校の授業の休業日以外の日は、午後３時以降の開所時間を計上します。</t>
    <phoneticPr fontId="3"/>
  </si>
  <si>
    <t>開所時間には延長時間を含まないものとします。</t>
    <phoneticPr fontId="3"/>
  </si>
  <si>
    <t>土曜日は月２回以上の開所として算定します。</t>
    <rPh sb="15" eb="17">
      <t>サンテイ</t>
    </rPh>
    <phoneticPr fontId="3"/>
  </si>
  <si>
    <t>放課後児童クラブ設置促進事業計画書</t>
  </si>
  <si>
    <t>①児童1人あたりの保護者負担金の額</t>
    <rPh sb="1" eb="3">
      <t>ジドウ</t>
    </rPh>
    <rPh sb="4" eb="5">
      <t>ニン</t>
    </rPh>
    <rPh sb="9" eb="12">
      <t>ホゴシャ</t>
    </rPh>
    <rPh sb="12" eb="15">
      <t>フタンキン</t>
    </rPh>
    <rPh sb="16" eb="17">
      <t>ガク</t>
    </rPh>
    <phoneticPr fontId="3"/>
  </si>
  <si>
    <t>②年間開所時間</t>
    <rPh sb="1" eb="3">
      <t>ネンカン</t>
    </rPh>
    <rPh sb="3" eb="5">
      <t>カイショ</t>
    </rPh>
    <rPh sb="5" eb="7">
      <t>ジカン</t>
    </rPh>
    <phoneticPr fontId="3"/>
  </si>
  <si>
    <t>おやつ代</t>
    <rPh sb="3" eb="4">
      <t>ダイ</t>
    </rPh>
    <phoneticPr fontId="3"/>
  </si>
  <si>
    <t>※「（①児童１人あたりの保護者負担金の額－おやつ代）÷12」で算出します。</t>
    <rPh sb="4" eb="6">
      <t>ジドウ</t>
    </rPh>
    <rPh sb="7" eb="8">
      <t>ヒト</t>
    </rPh>
    <rPh sb="12" eb="18">
      <t>ホゴシャフタンキン</t>
    </rPh>
    <rPh sb="19" eb="20">
      <t>ガク</t>
    </rPh>
    <rPh sb="24" eb="25">
      <t>ダイ</t>
    </rPh>
    <rPh sb="31" eb="33">
      <t>サンシュツ</t>
    </rPh>
    <phoneticPr fontId="3"/>
  </si>
  <si>
    <t>３ 運営費補助</t>
    <rPh sb="2" eb="7">
      <t>ウンエイヒホジョ</t>
    </rPh>
    <phoneticPr fontId="3"/>
  </si>
  <si>
    <t>児童１人あたりの保護者負担金の額（月単価）×1/2</t>
    <rPh sb="0" eb="2">
      <t>ジドウ</t>
    </rPh>
    <rPh sb="3" eb="4">
      <t>ヒト</t>
    </rPh>
    <rPh sb="8" eb="14">
      <t>ホゴシャフタンキン</t>
    </rPh>
    <rPh sb="15" eb="16">
      <t>ガク</t>
    </rPh>
    <rPh sb="17" eb="20">
      <t>ツキタンカ</t>
    </rPh>
    <phoneticPr fontId="3"/>
  </si>
  <si>
    <t>　7,500円を比較して低い方の額を上限として算出します。</t>
    <rPh sb="23" eb="25">
      <t>サンシュツ</t>
    </rPh>
    <phoneticPr fontId="3"/>
  </si>
  <si>
    <t>※運営費補助の補助金額は、児童１人あたりの保護者負担金の額（月単価）に1/2を乗じた額と</t>
    <rPh sb="1" eb="6">
      <t>ウンエイヒホジョ</t>
    </rPh>
    <rPh sb="7" eb="11">
      <t>ホジョキンガク</t>
    </rPh>
    <rPh sb="13" eb="15">
      <t>ジドウ</t>
    </rPh>
    <rPh sb="16" eb="17">
      <t>ヒト</t>
    </rPh>
    <rPh sb="21" eb="27">
      <t>ホゴシャフタンキン</t>
    </rPh>
    <rPh sb="28" eb="29">
      <t>ガク</t>
    </rPh>
    <rPh sb="30" eb="33">
      <t>ツキタンカ</t>
    </rPh>
    <rPh sb="39" eb="40">
      <t>ジョウ</t>
    </rPh>
    <rPh sb="42" eb="43">
      <t>ガク</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</si>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</sst>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_ "/>
    <numFmt numFmtId="178" formatCode="[$-411]ggge&quot;年&quot;m&quot;月&quot;d&quot;日&quot;;@"/>
    <numFmt numFmtId="179" formatCode="00"/>
    <numFmt numFmtId="180" formatCode="#,##0_ "/>
    <numFmt numFmtId="181" formatCode="0_);[Red]\(0\)"/>
    <numFmt numFmtId="182" formatCode="[h]:mm"/>
    <numFmt numFmtId="183" formatCode="0.0000"/>
  </numFmts>
  <fonts count="25">
    <font>
      <sz val="11"/>
      <color theme="1"/>
      <name val="游ゴシック"/>
      <family val="2"/>
      <charset val="128"/>
      <scheme val="minor"/>
    </font>
    <font>
      <sz val="11"/>
      <color theme="1"/>
      <name val="游ゴシック"/>
      <family val="2"/>
      <charset val="128"/>
      <scheme val="minor"/>
    </font>
    <font>
      <sz val="12"/>
      <color theme="1"/>
      <name val="ＭＳ 明朝"/>
      <family val="1"/>
      <charset val="128"/>
    </font>
    <font>
      <sz val="6"/>
      <name val="游ゴシック"/>
      <family val="2"/>
      <charset val="128"/>
      <scheme val="minor"/>
    </font>
    <font>
      <sz val="16"/>
      <color theme="1"/>
      <name val="ＭＳ Ｐゴシック"/>
      <family val="3"/>
      <charset val="128"/>
    </font>
    <font>
      <sz val="16"/>
      <color theme="1"/>
      <name val="ＭＳ 明朝"/>
      <family val="1"/>
      <charset val="128"/>
    </font>
    <font>
      <sz val="10"/>
      <color theme="1"/>
      <name val="ＭＳ 明朝"/>
      <family val="1"/>
      <charset val="128"/>
    </font>
    <font>
      <sz val="9"/>
      <color theme="1"/>
      <name val="ＭＳ Ｐゴシック"/>
      <family val="3"/>
      <charset val="128"/>
    </font>
    <font>
      <sz val="14"/>
      <color theme="1"/>
      <name val="ＭＳ 明朝"/>
      <family val="1"/>
      <charset val="128"/>
    </font>
    <font>
      <sz val="11"/>
      <color theme="1"/>
      <name val="ＭＳ Ｐゴシック"/>
      <family val="3"/>
      <charset val="128"/>
    </font>
    <font>
      <sz val="11"/>
      <color theme="1"/>
      <name val="ＭＳ 明朝"/>
      <family val="1"/>
      <charset val="128"/>
    </font>
    <font>
      <b/>
      <sz val="9"/>
      <color indexed="81"/>
      <name val="MS P ゴシック"/>
      <family val="3"/>
      <charset val="128"/>
    </font>
    <font>
      <sz val="12"/>
      <name val="ＭＳ 明朝"/>
      <family val="1"/>
      <charset val="128"/>
    </font>
    <font>
      <sz val="16"/>
      <name val="ＭＳ 明朝"/>
      <family val="1"/>
      <charset val="128"/>
    </font>
    <font>
      <sz val="12"/>
      <color theme="1"/>
      <name val="游ゴシック"/>
      <family val="2"/>
      <charset val="128"/>
      <scheme val="minor"/>
    </font>
    <font>
      <sz val="10"/>
      <color theme="1"/>
      <name val="游ゴシック"/>
      <family val="2"/>
      <charset val="128"/>
      <scheme val="minor"/>
    </font>
    <font>
      <sz val="10"/>
      <color theme="1"/>
      <name val="ＭＳ ゴシック"/>
      <family val="3"/>
      <charset val="128"/>
    </font>
    <font>
      <sz val="11"/>
      <color theme="1"/>
      <name val="ＭＳ ゴシック"/>
      <family val="3"/>
      <charset val="128"/>
    </font>
    <font>
      <b/>
      <sz val="11"/>
      <name val="ＭＳ ゴシック"/>
      <family val="3"/>
      <charset val="128"/>
    </font>
    <font>
      <b/>
      <sz val="11"/>
      <color theme="1"/>
      <name val="游ゴシック"/>
      <family val="3"/>
      <charset val="128"/>
      <scheme val="minor"/>
    </font>
    <font>
      <sz val="10"/>
      <color theme="1"/>
      <name val="游ゴシック"/>
      <family val="3"/>
      <charset val="128"/>
      <scheme val="minor"/>
    </font>
    <font>
      <sz val="11"/>
      <name val="游ゴシック"/>
      <family val="3"/>
      <charset val="128"/>
      <scheme val="minor"/>
    </font>
    <font>
      <u/>
      <sz val="11"/>
      <color theme="1"/>
      <name val="游ゴシック"/>
      <family val="3"/>
      <charset val="128"/>
      <scheme val="minor"/>
    </font>
    <font>
      <b/>
      <sz val="9"/>
      <color indexed="81"/>
      <name val="ＭＳ Ｐゴシック"/>
      <family val="3"/>
      <charset val="128"/>
    </font>
    <font>
      <sz val="11"/>
      <color theme="1"/>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auto="1"/>
      </bottom>
      <diagonal/>
    </border>
    <border>
      <left/>
      <right/>
      <top style="thin">
        <color auto="1"/>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right/>
      <top style="hair">
        <color auto="1"/>
      </top>
      <bottom/>
      <diagonal/>
    </border>
    <border>
      <left/>
      <right style="thin">
        <color indexed="64"/>
      </right>
      <top style="hair">
        <color auto="1"/>
      </top>
      <bottom/>
      <diagonal/>
    </border>
    <border>
      <left style="thin">
        <color indexed="64"/>
      </left>
      <right/>
      <top style="hair">
        <color auto="1"/>
      </top>
      <bottom style="thin">
        <color indexed="64"/>
      </bottom>
      <diagonal/>
    </border>
    <border>
      <left/>
      <right/>
      <top style="hair">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auto="1"/>
      </bottom>
      <diagonal/>
    </border>
    <border>
      <left/>
      <right/>
      <top/>
      <bottom style="hair">
        <color auto="1"/>
      </bottom>
      <diagonal/>
    </border>
    <border>
      <left/>
      <right style="thin">
        <color indexed="64"/>
      </right>
      <top/>
      <bottom style="hair">
        <color auto="1"/>
      </bottom>
      <diagonal/>
    </border>
    <border>
      <left style="thin">
        <color indexed="64"/>
      </left>
      <right style="thin">
        <color indexed="64"/>
      </right>
      <top style="thin">
        <color indexed="64"/>
      </top>
      <bottom/>
      <diagonal/>
    </border>
    <border>
      <left style="thin">
        <color indexed="64"/>
      </left>
      <right/>
      <top style="hair">
        <color auto="1"/>
      </top>
      <bottom/>
      <diagonal/>
    </border>
    <border>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right style="hair">
        <color auto="1"/>
      </right>
      <top style="thin">
        <color indexed="64"/>
      </top>
      <bottom/>
      <diagonal/>
    </border>
    <border>
      <left style="hair">
        <color auto="1"/>
      </left>
      <right/>
      <top style="thin">
        <color indexed="64"/>
      </top>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indexed="64"/>
      </left>
      <right/>
      <top style="thin">
        <color indexed="64"/>
      </top>
      <bottom style="thin">
        <color indexed="64"/>
      </bottom>
      <diagonal/>
    </border>
    <border>
      <left style="hair">
        <color auto="1"/>
      </left>
      <right style="thin">
        <color auto="1"/>
      </right>
      <top style="thin">
        <color auto="1"/>
      </top>
      <bottom style="thin">
        <color indexed="64"/>
      </bottom>
      <diagonal/>
    </border>
    <border>
      <left/>
      <right style="hair">
        <color auto="1"/>
      </right>
      <top/>
      <bottom style="thin">
        <color indexed="64"/>
      </bottom>
      <diagonal/>
    </border>
    <border>
      <left style="hair">
        <color auto="1"/>
      </left>
      <right/>
      <top/>
      <bottom style="thin">
        <color indexed="64"/>
      </bottom>
      <diagonal/>
    </border>
    <border>
      <left style="hair">
        <color auto="1"/>
      </left>
      <right style="hair">
        <color auto="1"/>
      </right>
      <top/>
      <bottom style="thin">
        <color indexed="64"/>
      </bottom>
      <diagonal/>
    </border>
    <border>
      <left style="thin">
        <color indexed="64"/>
      </left>
      <right style="hair">
        <color auto="1"/>
      </right>
      <top/>
      <bottom style="thin">
        <color indexed="64"/>
      </bottom>
      <diagonal/>
    </border>
    <border>
      <left style="hair">
        <color auto="1"/>
      </left>
      <right style="thin">
        <color indexed="64"/>
      </right>
      <top/>
      <bottom style="thin">
        <color indexed="64"/>
      </bottom>
      <diagonal/>
    </border>
    <border>
      <left style="hair">
        <color auto="1"/>
      </left>
      <right style="thin">
        <color indexed="64"/>
      </right>
      <top style="thin">
        <color indexed="64"/>
      </top>
      <bottom style="hair">
        <color auto="1"/>
      </bottom>
      <diagonal/>
    </border>
    <border>
      <left style="hair">
        <color auto="1"/>
      </left>
      <right/>
      <top style="thin">
        <color indexed="64"/>
      </top>
      <bottom style="hair">
        <color auto="1"/>
      </bottom>
      <diagonal/>
    </border>
    <border>
      <left style="hair">
        <color auto="1"/>
      </left>
      <right style="thin">
        <color indexed="64"/>
      </right>
      <top style="hair">
        <color auto="1"/>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right style="hair">
        <color auto="1"/>
      </right>
      <top style="thin">
        <color indexed="64"/>
      </top>
      <bottom style="hair">
        <color auto="1"/>
      </bottom>
      <diagonal/>
    </border>
    <border>
      <left style="hair">
        <color auto="1"/>
      </left>
      <right style="thin">
        <color indexed="64"/>
      </right>
      <top/>
      <bottom style="hair">
        <color auto="1"/>
      </bottom>
      <diagonal/>
    </border>
    <border>
      <left style="hair">
        <color indexed="64"/>
      </left>
      <right style="thin">
        <color indexed="64"/>
      </right>
      <top style="hair">
        <color indexed="64"/>
      </top>
      <bottom/>
      <diagonal/>
    </border>
    <border>
      <left style="thin">
        <color indexed="64"/>
      </left>
      <right style="hair">
        <color auto="1"/>
      </right>
      <top style="thin">
        <color indexed="64"/>
      </top>
      <bottom/>
      <diagonal/>
    </border>
    <border>
      <left style="hair">
        <color indexed="64"/>
      </left>
      <right style="thin">
        <color indexed="64"/>
      </right>
      <top style="thin">
        <color indexed="64"/>
      </top>
      <bottom/>
      <diagonal/>
    </border>
    <border>
      <left style="hair">
        <color indexed="64"/>
      </left>
      <right/>
      <top style="hair">
        <color auto="1"/>
      </top>
      <bottom style="double">
        <color indexed="64"/>
      </bottom>
      <diagonal/>
    </border>
    <border>
      <left/>
      <right/>
      <top style="hair">
        <color auto="1"/>
      </top>
      <bottom style="double">
        <color indexed="64"/>
      </bottom>
      <diagonal/>
    </border>
    <border>
      <left/>
      <right style="thin">
        <color indexed="64"/>
      </right>
      <top style="hair">
        <color auto="1"/>
      </top>
      <bottom style="double">
        <color indexed="64"/>
      </bottom>
      <diagonal/>
    </border>
    <border>
      <left/>
      <right style="hair">
        <color auto="1"/>
      </right>
      <top style="hair">
        <color auto="1"/>
      </top>
      <bottom/>
      <diagonal/>
    </border>
    <border>
      <left style="hair">
        <color auto="1"/>
      </left>
      <right/>
      <top style="hair">
        <color auto="1"/>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hair">
        <color auto="1"/>
      </right>
      <top style="double">
        <color indexed="64"/>
      </top>
      <bottom style="thin">
        <color indexed="64"/>
      </bottom>
      <diagonal/>
    </border>
    <border>
      <left style="hair">
        <color auto="1"/>
      </left>
      <right/>
      <top style="double">
        <color indexed="64"/>
      </top>
      <bottom style="thin">
        <color indexed="64"/>
      </bottom>
      <diagonal/>
    </border>
    <border>
      <left style="thin">
        <color auto="1"/>
      </left>
      <right/>
      <top style="double">
        <color indexed="64"/>
      </top>
      <bottom style="medium">
        <color indexed="64"/>
      </bottom>
      <diagonal/>
    </border>
    <border>
      <left/>
      <right/>
      <top style="double">
        <color indexed="64"/>
      </top>
      <bottom style="medium">
        <color indexed="64"/>
      </bottom>
      <diagonal/>
    </border>
    <border>
      <left style="hair">
        <color auto="1"/>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top/>
      <bottom style="thick">
        <color indexed="64"/>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44">
    <xf numFmtId="0" fontId="0" fillId="0" borderId="0" xfId="0">
      <alignment vertical="center"/>
    </xf>
    <xf numFmtId="0" fontId="2" fillId="0" borderId="0" xfId="0" applyFont="1" applyProtection="1">
      <alignment vertical="center"/>
    </xf>
    <xf numFmtId="0" fontId="5" fillId="0" borderId="0" xfId="0" applyFont="1" applyAlignment="1" applyProtection="1">
      <alignment horizontal="center" vertical="center" shrinkToFit="1"/>
    </xf>
    <xf numFmtId="0" fontId="7" fillId="3" borderId="0" xfId="0" applyFont="1" applyFill="1" applyProtection="1">
      <alignment vertical="center"/>
    </xf>
    <xf numFmtId="0" fontId="2" fillId="3" borderId="0" xfId="0" applyFont="1" applyFill="1" applyProtection="1">
      <alignment vertical="center"/>
    </xf>
    <xf numFmtId="0" fontId="2" fillId="0" borderId="0" xfId="0" applyFont="1" applyAlignment="1" applyProtection="1">
      <alignment vertical="center"/>
    </xf>
    <xf numFmtId="0" fontId="6" fillId="0" borderId="0" xfId="0" applyFont="1" applyBorder="1" applyAlignment="1" applyProtection="1">
      <alignment horizontal="left" vertical="center"/>
    </xf>
    <xf numFmtId="0" fontId="9" fillId="3" borderId="0" xfId="0" applyFont="1" applyFill="1" applyProtection="1">
      <alignment vertical="center"/>
    </xf>
    <xf numFmtId="0" fontId="7" fillId="3" borderId="0" xfId="0" applyFont="1" applyFill="1" applyBorder="1" applyProtection="1">
      <alignment vertical="center"/>
    </xf>
    <xf numFmtId="0" fontId="2" fillId="0" borderId="18" xfId="0" applyFont="1" applyBorder="1" applyAlignment="1" applyProtection="1">
      <alignment vertical="center"/>
    </xf>
    <xf numFmtId="0" fontId="2" fillId="0" borderId="19" xfId="0" applyFont="1" applyBorder="1" applyAlignment="1" applyProtection="1">
      <alignment vertical="center"/>
    </xf>
    <xf numFmtId="0" fontId="2" fillId="0" borderId="0" xfId="0" applyFont="1" applyBorder="1" applyProtection="1">
      <alignment vertical="center"/>
    </xf>
    <xf numFmtId="0" fontId="2" fillId="3" borderId="0" xfId="0" applyFont="1" applyFill="1" applyBorder="1" applyProtection="1">
      <alignment vertical="center"/>
    </xf>
    <xf numFmtId="0" fontId="6" fillId="0" borderId="0" xfId="0" applyFont="1" applyBorder="1" applyAlignment="1" applyProtection="1">
      <alignment vertical="center"/>
    </xf>
    <xf numFmtId="38" fontId="6" fillId="0" borderId="0" xfId="1" applyFont="1" applyBorder="1" applyAlignment="1" applyProtection="1">
      <alignment vertical="center"/>
    </xf>
    <xf numFmtId="0" fontId="2" fillId="0" borderId="10" xfId="0" applyFont="1" applyBorder="1" applyAlignment="1" applyProtection="1">
      <alignment vertical="center"/>
    </xf>
    <xf numFmtId="0" fontId="2" fillId="0" borderId="11" xfId="0" applyFont="1" applyBorder="1" applyAlignment="1" applyProtection="1">
      <alignment vertical="center"/>
    </xf>
    <xf numFmtId="0" fontId="2" fillId="0" borderId="0" xfId="0" applyFont="1" applyAlignment="1" applyProtection="1">
      <alignment horizontal="left" vertical="center"/>
    </xf>
    <xf numFmtId="38" fontId="2" fillId="0" borderId="0" xfId="1" applyFont="1" applyAlignment="1" applyProtection="1">
      <alignment horizontal="right" vertical="center"/>
    </xf>
    <xf numFmtId="0" fontId="2" fillId="0" borderId="0" xfId="0" applyFont="1" applyAlignment="1" applyProtection="1">
      <alignment horizontal="center" vertical="center"/>
    </xf>
    <xf numFmtId="0" fontId="12" fillId="0" borderId="0" xfId="2" applyFont="1" applyProtection="1">
      <alignment vertical="center"/>
    </xf>
    <xf numFmtId="0" fontId="12" fillId="0" borderId="0" xfId="3" applyFont="1" applyProtection="1">
      <alignment vertical="center"/>
    </xf>
    <xf numFmtId="0" fontId="0" fillId="0" borderId="0" xfId="0" applyProtection="1">
      <alignment vertical="center"/>
    </xf>
    <xf numFmtId="0" fontId="14" fillId="0" borderId="0" xfId="0" applyFont="1" applyAlignment="1" applyProtection="1">
      <alignment vertical="center" shrinkToFit="1"/>
    </xf>
    <xf numFmtId="0" fontId="14" fillId="0" borderId="0" xfId="0" applyFont="1" applyAlignment="1" applyProtection="1">
      <alignment vertical="center"/>
    </xf>
    <xf numFmtId="0" fontId="0" fillId="0" borderId="0" xfId="0" applyAlignment="1" applyProtection="1">
      <alignment horizontal="left" vertical="center"/>
    </xf>
    <xf numFmtId="0" fontId="15" fillId="0" borderId="0" xfId="0" applyFont="1" applyProtection="1">
      <alignment vertical="center"/>
    </xf>
    <xf numFmtId="0" fontId="16" fillId="3" borderId="0" xfId="0" applyFont="1" applyFill="1" applyProtection="1">
      <alignment vertical="center"/>
    </xf>
    <xf numFmtId="0" fontId="0" fillId="0" borderId="44" xfId="0" applyBorder="1" applyAlignment="1" applyProtection="1">
      <alignment vertical="center"/>
    </xf>
    <xf numFmtId="0" fontId="10" fillId="0" borderId="13" xfId="0" applyFont="1" applyBorder="1" applyAlignment="1" applyProtection="1">
      <alignment horizontal="center" vertical="center" shrinkToFit="1"/>
    </xf>
    <xf numFmtId="0" fontId="10" fillId="0" borderId="14" xfId="0" applyFont="1" applyBorder="1" applyAlignment="1" applyProtection="1">
      <alignment horizontal="center" vertical="center" shrinkToFit="1"/>
    </xf>
    <xf numFmtId="181" fontId="16" fillId="3" borderId="0" xfId="0" applyNumberFormat="1" applyFont="1" applyFill="1" applyProtection="1">
      <alignment vertical="center"/>
    </xf>
    <xf numFmtId="0" fontId="0" fillId="0" borderId="46" xfId="0" applyBorder="1" applyAlignment="1" applyProtection="1">
      <alignment vertical="center"/>
    </xf>
    <xf numFmtId="0" fontId="10" fillId="0" borderId="21" xfId="0" applyFont="1" applyBorder="1" applyAlignment="1" applyProtection="1">
      <alignment horizontal="center" vertical="center" shrinkToFit="1"/>
    </xf>
    <xf numFmtId="182" fontId="0" fillId="0" borderId="0" xfId="0" applyNumberFormat="1" applyProtection="1">
      <alignment vertical="center"/>
    </xf>
    <xf numFmtId="0" fontId="10" fillId="0" borderId="49" xfId="0" applyFont="1" applyBorder="1" applyAlignment="1" applyProtection="1">
      <alignment horizontal="center" vertical="center" shrinkToFit="1"/>
    </xf>
    <xf numFmtId="0" fontId="0" fillId="0" borderId="50" xfId="0" applyBorder="1" applyAlignment="1" applyProtection="1">
      <alignment vertical="center"/>
    </xf>
    <xf numFmtId="0" fontId="0" fillId="0" borderId="51" xfId="0" applyBorder="1" applyAlignment="1" applyProtection="1">
      <alignment vertical="center"/>
    </xf>
    <xf numFmtId="38" fontId="0" fillId="0" borderId="44" xfId="1" applyFont="1" applyFill="1" applyBorder="1" applyAlignment="1" applyProtection="1">
      <alignment vertical="center"/>
    </xf>
    <xf numFmtId="38" fontId="0" fillId="0" borderId="46" xfId="1" applyFont="1" applyFill="1" applyBorder="1" applyAlignment="1" applyProtection="1">
      <alignment vertical="center"/>
    </xf>
    <xf numFmtId="0" fontId="0" fillId="0" borderId="0" xfId="0" applyFill="1" applyBorder="1" applyAlignment="1" applyProtection="1">
      <alignment horizontal="center" vertical="center"/>
    </xf>
    <xf numFmtId="0" fontId="10" fillId="0" borderId="55" xfId="0" applyFont="1" applyBorder="1" applyAlignment="1" applyProtection="1">
      <alignment horizontal="center" vertical="center" shrinkToFit="1"/>
    </xf>
    <xf numFmtId="0" fontId="6" fillId="0" borderId="62" xfId="0" applyFont="1" applyBorder="1" applyAlignment="1" applyProtection="1">
      <alignment horizontal="center" vertical="center" shrinkToFit="1"/>
    </xf>
    <xf numFmtId="0" fontId="6" fillId="0" borderId="61" xfId="0" applyFont="1" applyBorder="1" applyAlignment="1" applyProtection="1">
      <alignment horizontal="center" vertical="center" shrinkToFit="1"/>
    </xf>
    <xf numFmtId="0" fontId="6" fillId="0" borderId="65" xfId="0" applyFont="1" applyFill="1" applyBorder="1" applyAlignment="1" applyProtection="1">
      <alignment horizontal="center" vertical="center" shrinkToFit="1"/>
    </xf>
    <xf numFmtId="0" fontId="6" fillId="0" borderId="67" xfId="0" applyFont="1" applyFill="1" applyBorder="1" applyAlignment="1" applyProtection="1">
      <alignment horizontal="center" vertical="center" shrinkToFit="1"/>
    </xf>
    <xf numFmtId="180" fontId="16" fillId="3" borderId="0" xfId="0" applyNumberFormat="1" applyFont="1" applyFill="1" applyProtection="1">
      <alignment vertical="center"/>
    </xf>
    <xf numFmtId="0" fontId="0" fillId="0" borderId="74" xfId="0" applyBorder="1" applyProtection="1">
      <alignment vertical="center"/>
    </xf>
    <xf numFmtId="0" fontId="0" fillId="0" borderId="0" xfId="0" applyBorder="1" applyProtection="1">
      <alignment vertical="center"/>
    </xf>
    <xf numFmtId="0" fontId="0" fillId="0" borderId="75" xfId="0" applyBorder="1" applyProtection="1">
      <alignment vertical="center"/>
    </xf>
    <xf numFmtId="0" fontId="0" fillId="0" borderId="0" xfId="0" applyBorder="1" applyAlignment="1" applyProtection="1">
      <alignment vertical="center"/>
    </xf>
    <xf numFmtId="183" fontId="16" fillId="3" borderId="0" xfId="0" applyNumberFormat="1" applyFont="1" applyFill="1" applyProtection="1">
      <alignment vertical="center"/>
    </xf>
    <xf numFmtId="0" fontId="0" fillId="0" borderId="80" xfId="0" applyBorder="1" applyProtection="1">
      <alignment vertical="center"/>
    </xf>
    <xf numFmtId="0" fontId="0" fillId="0" borderId="71" xfId="0" applyBorder="1" applyProtection="1">
      <alignment vertical="center"/>
    </xf>
    <xf numFmtId="0" fontId="0" fillId="0" borderId="72" xfId="0" applyBorder="1" applyProtection="1">
      <alignment vertical="center"/>
    </xf>
    <xf numFmtId="0" fontId="0" fillId="0" borderId="73" xfId="0" applyBorder="1" applyProtection="1">
      <alignment vertical="center"/>
    </xf>
    <xf numFmtId="0" fontId="0" fillId="0" borderId="0" xfId="0" applyFill="1" applyBorder="1" applyAlignment="1" applyProtection="1">
      <alignment horizontal="left" vertical="center"/>
    </xf>
    <xf numFmtId="0" fontId="0" fillId="0" borderId="0" xfId="0" applyFill="1" applyBorder="1" applyAlignment="1" applyProtection="1">
      <alignment vertical="center"/>
    </xf>
    <xf numFmtId="0" fontId="0" fillId="0" borderId="0" xfId="0" applyAlignment="1" applyProtection="1">
      <alignment horizontal="center" vertical="center"/>
    </xf>
    <xf numFmtId="0" fontId="21" fillId="0" borderId="0" xfId="0" applyFont="1" applyFill="1" applyBorder="1" applyAlignment="1" applyProtection="1">
      <alignment vertical="center"/>
    </xf>
    <xf numFmtId="0" fontId="22" fillId="0" borderId="0" xfId="0" applyFont="1" applyFill="1" applyBorder="1" applyAlignment="1" applyProtection="1">
      <alignment vertical="center"/>
    </xf>
    <xf numFmtId="0" fontId="10" fillId="0" borderId="18" xfId="0" applyFont="1" applyBorder="1" applyAlignment="1" applyProtection="1">
      <alignment horizontal="center" vertical="center" shrinkToFit="1"/>
    </xf>
    <xf numFmtId="38" fontId="0" fillId="0" borderId="0" xfId="1" applyFont="1" applyFill="1" applyBorder="1" applyAlignment="1" applyProtection="1">
      <alignment horizontal="right" vertical="center" indent="1"/>
    </xf>
    <xf numFmtId="0" fontId="0" fillId="0" borderId="0" xfId="0" applyBorder="1" applyAlignment="1" applyProtection="1">
      <alignment horizontal="center" vertical="center"/>
    </xf>
    <xf numFmtId="0" fontId="10" fillId="0" borderId="14" xfId="0" applyFont="1" applyBorder="1" applyAlignment="1" applyProtection="1">
      <alignment horizontal="center" vertical="center" shrinkToFit="1"/>
      <protection locked="0"/>
    </xf>
    <xf numFmtId="0" fontId="0" fillId="0" borderId="68" xfId="0" applyBorder="1" applyProtection="1">
      <alignment vertical="center"/>
    </xf>
    <xf numFmtId="0" fontId="22" fillId="0" borderId="69" xfId="0" applyFont="1" applyFill="1" applyBorder="1" applyAlignment="1" applyProtection="1">
      <alignment vertical="center"/>
    </xf>
    <xf numFmtId="0" fontId="0" fillId="0" borderId="69" xfId="0" applyBorder="1" applyProtection="1">
      <alignment vertical="center"/>
    </xf>
    <xf numFmtId="0" fontId="0" fillId="0" borderId="70" xfId="0" applyBorder="1" applyProtection="1">
      <alignment vertical="center"/>
    </xf>
    <xf numFmtId="0" fontId="24" fillId="0" borderId="74" xfId="0" applyFont="1" applyFill="1" applyBorder="1" applyAlignment="1" applyProtection="1">
      <alignment horizontal="left" vertical="center"/>
    </xf>
    <xf numFmtId="0" fontId="19" fillId="0" borderId="0" xfId="0" applyFont="1" applyFill="1" applyBorder="1" applyAlignment="1" applyProtection="1">
      <alignment horizontal="left" vertical="center" indent="1" shrinkToFit="1"/>
    </xf>
    <xf numFmtId="38" fontId="0" fillId="0" borderId="0" xfId="0" applyNumberFormat="1" applyFill="1" applyBorder="1" applyAlignment="1" applyProtection="1">
      <alignment horizontal="right" vertical="center" indent="1"/>
    </xf>
    <xf numFmtId="0" fontId="2" fillId="0" borderId="0" xfId="0" applyFont="1" applyBorder="1" applyAlignment="1" applyProtection="1">
      <alignment vertical="center"/>
    </xf>
    <xf numFmtId="0" fontId="2" fillId="0" borderId="8" xfId="0" applyFont="1" applyBorder="1" applyAlignment="1" applyProtection="1">
      <alignment vertical="center"/>
    </xf>
    <xf numFmtId="0" fontId="2" fillId="0" borderId="24" xfId="0" applyFont="1" applyBorder="1" applyAlignment="1" applyProtection="1">
      <alignment vertical="center"/>
    </xf>
    <xf numFmtId="0" fontId="2" fillId="0" borderId="25" xfId="0" applyFont="1" applyBorder="1" applyAlignment="1" applyProtection="1">
      <alignment vertical="center"/>
    </xf>
    <xf numFmtId="0" fontId="4" fillId="0" borderId="0" xfId="0" applyFont="1" applyAlignment="1" applyProtection="1">
      <alignment horizontal="center" vertical="center" shrinkToFit="1"/>
    </xf>
    <xf numFmtId="0" fontId="2" fillId="0" borderId="1" xfId="0" applyFont="1" applyBorder="1" applyAlignment="1" applyProtection="1">
      <alignment horizontal="distributed" vertical="center" indent="1"/>
    </xf>
    <xf numFmtId="0" fontId="2" fillId="0" borderId="2" xfId="0" applyFont="1" applyBorder="1" applyAlignment="1" applyProtection="1">
      <alignment horizontal="distributed" vertical="center" indent="1"/>
    </xf>
    <xf numFmtId="0" fontId="2" fillId="0" borderId="3" xfId="0" applyFont="1" applyBorder="1" applyAlignment="1" applyProtection="1">
      <alignment horizontal="distributed" vertical="center" indent="1"/>
    </xf>
    <xf numFmtId="0" fontId="2" fillId="2" borderId="4" xfId="0" applyFont="1" applyFill="1" applyBorder="1" applyAlignment="1" applyProtection="1">
      <alignment horizontal="left" vertical="center"/>
    </xf>
    <xf numFmtId="0" fontId="2" fillId="2" borderId="5" xfId="0" applyFont="1" applyFill="1" applyBorder="1" applyAlignment="1" applyProtection="1">
      <alignment horizontal="left" vertical="center"/>
    </xf>
    <xf numFmtId="0" fontId="2" fillId="2" borderId="6"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2" fillId="2" borderId="0" xfId="0" applyFont="1" applyFill="1" applyBorder="1" applyAlignment="1" applyProtection="1">
      <alignment horizontal="left" vertical="center"/>
    </xf>
    <xf numFmtId="0" fontId="2" fillId="2" borderId="8" xfId="0" applyFont="1" applyFill="1" applyBorder="1" applyAlignment="1" applyProtection="1">
      <alignment horizontal="left" vertical="center"/>
    </xf>
    <xf numFmtId="0" fontId="2" fillId="2" borderId="9" xfId="0" applyFont="1" applyFill="1" applyBorder="1" applyAlignment="1" applyProtection="1">
      <alignment horizontal="left" vertical="center"/>
    </xf>
    <xf numFmtId="0" fontId="2" fillId="2" borderId="10" xfId="0" applyFont="1" applyFill="1" applyBorder="1" applyAlignment="1" applyProtection="1">
      <alignment horizontal="left" vertical="center"/>
    </xf>
    <xf numFmtId="0" fontId="2" fillId="2" borderId="11" xfId="0" applyFont="1" applyFill="1" applyBorder="1" applyAlignment="1" applyProtection="1">
      <alignment horizontal="left" vertical="center"/>
    </xf>
    <xf numFmtId="0" fontId="2"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0" borderId="13" xfId="0" applyFont="1" applyFill="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2" fillId="0" borderId="16" xfId="0" applyFont="1" applyFill="1" applyBorder="1" applyAlignment="1" applyProtection="1">
      <alignment horizontal="left" vertical="center" wrapText="1"/>
    </xf>
    <xf numFmtId="0" fontId="2" fillId="0" borderId="17" xfId="0" applyFont="1" applyFill="1" applyBorder="1" applyAlignment="1" applyProtection="1">
      <alignment horizontal="left" vertical="center" wrapText="1"/>
    </xf>
    <xf numFmtId="0" fontId="2" fillId="0" borderId="22" xfId="0" applyFont="1" applyBorder="1" applyAlignment="1" applyProtection="1">
      <alignment horizontal="distributed" vertical="center" indent="1"/>
    </xf>
    <xf numFmtId="0" fontId="2" fillId="2" borderId="22" xfId="0" applyFont="1" applyFill="1" applyBorder="1" applyAlignment="1" applyProtection="1">
      <alignment horizontal="left" vertical="center" indent="1"/>
    </xf>
    <xf numFmtId="0" fontId="2" fillId="2" borderId="4" xfId="0" applyFont="1" applyFill="1" applyBorder="1" applyAlignment="1" applyProtection="1">
      <alignment horizontal="left" vertical="center" indent="1"/>
    </xf>
    <xf numFmtId="0" fontId="2" fillId="2" borderId="5" xfId="0" applyFont="1" applyFill="1" applyBorder="1" applyAlignment="1" applyProtection="1">
      <alignment horizontal="left" vertical="center" indent="1"/>
    </xf>
    <xf numFmtId="0" fontId="2" fillId="2" borderId="9" xfId="0" applyFont="1" applyFill="1" applyBorder="1" applyAlignment="1" applyProtection="1">
      <alignment horizontal="left" vertical="center" indent="1"/>
    </xf>
    <xf numFmtId="0" fontId="2" fillId="2" borderId="10" xfId="0" applyFont="1" applyFill="1" applyBorder="1" applyAlignment="1" applyProtection="1">
      <alignment horizontal="left" vertical="center" indent="1"/>
    </xf>
    <xf numFmtId="0" fontId="2"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2" borderId="4" xfId="0" applyFont="1" applyFill="1" applyBorder="1" applyAlignment="1" applyProtection="1">
      <alignment horizontal="right" vertical="center" indent="1"/>
    </xf>
    <xf numFmtId="0" fontId="2" fillId="2" borderId="5" xfId="0" applyFont="1" applyFill="1" applyBorder="1" applyAlignment="1" applyProtection="1">
      <alignment horizontal="right" vertical="center" indent="1"/>
    </xf>
    <xf numFmtId="0" fontId="2" fillId="2" borderId="9" xfId="0" applyFont="1" applyFill="1" applyBorder="1" applyAlignment="1" applyProtection="1">
      <alignment horizontal="right" vertical="center" indent="1"/>
    </xf>
    <xf numFmtId="0" fontId="2" fillId="2" borderId="10" xfId="0" applyFont="1" applyFill="1" applyBorder="1" applyAlignment="1" applyProtection="1">
      <alignment horizontal="right" vertical="center" indent="1"/>
    </xf>
    <xf numFmtId="0" fontId="2" fillId="0" borderId="16" xfId="0" applyFont="1" applyFill="1" applyBorder="1" applyAlignment="1" applyProtection="1">
      <alignment horizontal="center" vertical="center" wrapText="1"/>
    </xf>
    <xf numFmtId="0" fontId="2" fillId="0" borderId="17" xfId="0" applyFont="1" applyFill="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2" fillId="0" borderId="18" xfId="0" applyFont="1" applyFill="1" applyBorder="1" applyAlignment="1" applyProtection="1">
      <alignment horizontal="left" vertical="center" wrapText="1"/>
    </xf>
    <xf numFmtId="0" fontId="2" fillId="0" borderId="19"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176" fontId="8" fillId="2" borderId="4" xfId="0" applyNumberFormat="1" applyFont="1" applyFill="1" applyBorder="1" applyAlignment="1" applyProtection="1">
      <alignment horizontal="right" vertical="center" indent="1"/>
    </xf>
    <xf numFmtId="176" fontId="8" fillId="2" borderId="5" xfId="0" applyNumberFormat="1" applyFont="1" applyFill="1" applyBorder="1" applyAlignment="1" applyProtection="1">
      <alignment horizontal="right" vertical="center" indent="1"/>
    </xf>
    <xf numFmtId="176" fontId="8" fillId="2" borderId="23" xfId="0" applyNumberFormat="1" applyFont="1" applyFill="1" applyBorder="1" applyAlignment="1" applyProtection="1">
      <alignment horizontal="right" vertical="center" indent="1"/>
    </xf>
    <xf numFmtId="176" fontId="8" fillId="2" borderId="24" xfId="0" applyNumberFormat="1" applyFont="1" applyFill="1" applyBorder="1" applyAlignment="1" applyProtection="1">
      <alignment horizontal="right" vertical="center" indent="1"/>
    </xf>
    <xf numFmtId="0" fontId="2" fillId="0" borderId="3"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26" xfId="0" applyFont="1" applyBorder="1" applyAlignment="1" applyProtection="1">
      <alignment horizontal="center" vertical="center"/>
    </xf>
    <xf numFmtId="0" fontId="2" fillId="0" borderId="27" xfId="0" applyFont="1" applyBorder="1" applyAlignment="1" applyProtection="1">
      <alignment horizontal="left" vertical="center" wrapText="1"/>
    </xf>
    <xf numFmtId="0" fontId="2" fillId="0" borderId="18" xfId="0" applyFont="1" applyBorder="1" applyAlignment="1" applyProtection="1">
      <alignment horizontal="left" vertical="center" wrapText="1"/>
    </xf>
    <xf numFmtId="0" fontId="2" fillId="0" borderId="19"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176" fontId="8" fillId="2" borderId="27" xfId="0" applyNumberFormat="1" applyFont="1" applyFill="1" applyBorder="1" applyAlignment="1" applyProtection="1">
      <alignment horizontal="right" vertical="center" wrapText="1" indent="1"/>
    </xf>
    <xf numFmtId="176" fontId="8" fillId="2" borderId="18" xfId="0" applyNumberFormat="1" applyFont="1" applyFill="1" applyBorder="1" applyAlignment="1" applyProtection="1">
      <alignment horizontal="right" vertical="center" wrapText="1" indent="1"/>
    </xf>
    <xf numFmtId="176" fontId="8" fillId="2" borderId="7" xfId="0" applyNumberFormat="1" applyFont="1" applyFill="1" applyBorder="1" applyAlignment="1" applyProtection="1">
      <alignment horizontal="right" vertical="center" wrapText="1" indent="1"/>
    </xf>
    <xf numFmtId="176" fontId="8" fillId="2" borderId="0" xfId="0" applyNumberFormat="1" applyFont="1" applyFill="1" applyBorder="1" applyAlignment="1" applyProtection="1">
      <alignment horizontal="right" vertical="center" wrapText="1" indent="1"/>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56" fontId="2" fillId="2" borderId="4" xfId="0" applyNumberFormat="1" applyFont="1" applyFill="1" applyBorder="1" applyAlignment="1" applyProtection="1">
      <alignment horizontal="center" vertical="center"/>
    </xf>
    <xf numFmtId="56" fontId="2" fillId="2" borderId="5" xfId="0" applyNumberFormat="1" applyFont="1" applyFill="1" applyBorder="1" applyAlignment="1" applyProtection="1">
      <alignment horizontal="center" vertical="center"/>
    </xf>
    <xf numFmtId="56" fontId="2" fillId="2" borderId="6" xfId="0" applyNumberFormat="1" applyFont="1" applyFill="1" applyBorder="1" applyAlignment="1" applyProtection="1">
      <alignment horizontal="center" vertical="center"/>
    </xf>
    <xf numFmtId="56" fontId="2" fillId="2" borderId="9" xfId="0" applyNumberFormat="1" applyFont="1" applyFill="1" applyBorder="1" applyAlignment="1" applyProtection="1">
      <alignment horizontal="center" vertical="center"/>
    </xf>
    <xf numFmtId="56" fontId="2" fillId="2" borderId="10" xfId="0" applyNumberFormat="1" applyFont="1" applyFill="1" applyBorder="1" applyAlignment="1" applyProtection="1">
      <alignment horizontal="center" vertical="center"/>
    </xf>
    <xf numFmtId="56" fontId="2" fillId="2" borderId="11" xfId="0" applyNumberFormat="1" applyFont="1" applyFill="1" applyBorder="1" applyAlignment="1" applyProtection="1">
      <alignment horizontal="center" vertical="center"/>
    </xf>
    <xf numFmtId="0" fontId="2" fillId="2" borderId="4" xfId="0" applyFont="1" applyFill="1" applyBorder="1" applyAlignment="1" applyProtection="1">
      <alignment horizontal="right" vertical="center"/>
    </xf>
    <xf numFmtId="0" fontId="2" fillId="2" borderId="5" xfId="0" applyFont="1" applyFill="1" applyBorder="1" applyAlignment="1" applyProtection="1">
      <alignment horizontal="right" vertical="center"/>
    </xf>
    <xf numFmtId="0" fontId="2" fillId="2" borderId="9" xfId="0" applyFont="1" applyFill="1" applyBorder="1" applyAlignment="1" applyProtection="1">
      <alignment horizontal="right" vertical="center"/>
    </xf>
    <xf numFmtId="0" fontId="2" fillId="2" borderId="10" xfId="0" applyFont="1" applyFill="1" applyBorder="1" applyAlignment="1" applyProtection="1">
      <alignment horizontal="right" vertical="center"/>
    </xf>
    <xf numFmtId="0" fontId="2" fillId="0" borderId="28" xfId="0" applyFont="1" applyBorder="1" applyAlignment="1" applyProtection="1">
      <alignment horizontal="center" vertical="center"/>
    </xf>
    <xf numFmtId="0" fontId="2" fillId="0" borderId="29" xfId="0" applyFont="1" applyBorder="1" applyAlignment="1" applyProtection="1">
      <alignment horizontal="center" vertical="center"/>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9" xfId="0" applyFont="1" applyBorder="1" applyAlignment="1" applyProtection="1">
      <alignment horizontal="left" vertical="center" wrapText="1"/>
    </xf>
    <xf numFmtId="0" fontId="2" fillId="0" borderId="10" xfId="0" applyFont="1" applyBorder="1" applyAlignment="1" applyProtection="1">
      <alignment horizontal="left" vertical="center" wrapText="1"/>
    </xf>
    <xf numFmtId="0" fontId="2" fillId="0" borderId="11" xfId="0" applyFont="1" applyBorder="1" applyAlignment="1" applyProtection="1">
      <alignment horizontal="left" vertical="center" wrapText="1"/>
    </xf>
    <xf numFmtId="177" fontId="8" fillId="0" borderId="27" xfId="0" applyNumberFormat="1" applyFont="1" applyFill="1" applyBorder="1" applyAlignment="1" applyProtection="1">
      <alignment horizontal="right" vertical="center" wrapText="1" indent="1"/>
    </xf>
    <xf numFmtId="177" fontId="8" fillId="0" borderId="18" xfId="0" applyNumberFormat="1" applyFont="1" applyFill="1" applyBorder="1" applyAlignment="1" applyProtection="1">
      <alignment horizontal="right" vertical="center" wrapText="1" indent="1"/>
    </xf>
    <xf numFmtId="177" fontId="8" fillId="0" borderId="9" xfId="0" applyNumberFormat="1" applyFont="1" applyFill="1" applyBorder="1" applyAlignment="1" applyProtection="1">
      <alignment horizontal="right" vertical="center" wrapText="1" indent="1"/>
    </xf>
    <xf numFmtId="177" fontId="8" fillId="0" borderId="10" xfId="0" applyNumberFormat="1" applyFont="1" applyFill="1" applyBorder="1" applyAlignment="1" applyProtection="1">
      <alignment horizontal="right" vertical="center" wrapText="1" indent="1"/>
    </xf>
    <xf numFmtId="0" fontId="2" fillId="0" borderId="22" xfId="0" applyFont="1" applyBorder="1" applyAlignment="1" applyProtection="1">
      <alignment horizontal="distributed" vertical="center" wrapText="1" indent="1"/>
    </xf>
    <xf numFmtId="0" fontId="6" fillId="0" borderId="0" xfId="0" applyFont="1" applyAlignment="1" applyProtection="1">
      <alignment horizontal="left" vertical="center"/>
    </xf>
    <xf numFmtId="0" fontId="6" fillId="0" borderId="0" xfId="0" applyFont="1" applyBorder="1" applyAlignment="1" applyProtection="1">
      <alignment horizontal="left" vertical="center"/>
    </xf>
    <xf numFmtId="0" fontId="2" fillId="0" borderId="4" xfId="0" applyFont="1" applyBorder="1" applyAlignment="1" applyProtection="1">
      <alignment horizontal="distributed" vertical="center" indent="1"/>
    </xf>
    <xf numFmtId="0" fontId="2" fillId="0" borderId="5" xfId="0" applyFont="1" applyBorder="1" applyAlignment="1" applyProtection="1">
      <alignment horizontal="distributed" vertical="center" indent="1"/>
    </xf>
    <xf numFmtId="0" fontId="2" fillId="0" borderId="6" xfId="0" applyFont="1" applyBorder="1" applyAlignment="1" applyProtection="1">
      <alignment horizontal="distributed" vertical="center" indent="1"/>
    </xf>
    <xf numFmtId="0" fontId="2" fillId="0" borderId="7" xfId="0" applyFont="1" applyBorder="1" applyAlignment="1" applyProtection="1">
      <alignment horizontal="distributed" vertical="center" indent="1"/>
    </xf>
    <xf numFmtId="0" fontId="2" fillId="0" borderId="0" xfId="0" applyFont="1" applyBorder="1" applyAlignment="1" applyProtection="1">
      <alignment horizontal="distributed" vertical="center" indent="1"/>
    </xf>
    <xf numFmtId="0" fontId="2" fillId="0" borderId="8" xfId="0" applyFont="1" applyBorder="1" applyAlignment="1" applyProtection="1">
      <alignment horizontal="distributed" vertical="center" indent="1"/>
    </xf>
    <xf numFmtId="0" fontId="2" fillId="0" borderId="9" xfId="0" applyFont="1" applyBorder="1" applyAlignment="1" applyProtection="1">
      <alignment horizontal="distributed" vertical="center" indent="1"/>
    </xf>
    <xf numFmtId="0" fontId="2" fillId="0" borderId="10" xfId="0" applyFont="1" applyBorder="1" applyAlignment="1" applyProtection="1">
      <alignment horizontal="distributed" vertical="center" indent="1"/>
    </xf>
    <xf numFmtId="0" fontId="2" fillId="0" borderId="11" xfId="0" applyFont="1" applyBorder="1" applyAlignment="1" applyProtection="1">
      <alignment horizontal="distributed" vertical="center" indent="1"/>
    </xf>
    <xf numFmtId="0" fontId="2" fillId="0" borderId="4" xfId="0" applyFont="1" applyBorder="1" applyAlignment="1" applyProtection="1">
      <alignment horizontal="left" vertical="center"/>
    </xf>
    <xf numFmtId="0" fontId="2" fillId="0" borderId="5" xfId="0" applyFont="1" applyBorder="1" applyAlignment="1" applyProtection="1">
      <alignment horizontal="left" vertical="center"/>
    </xf>
    <xf numFmtId="0" fontId="2" fillId="0" borderId="6" xfId="0" applyFont="1" applyBorder="1" applyAlignment="1" applyProtection="1">
      <alignment horizontal="left" vertical="center"/>
    </xf>
    <xf numFmtId="0" fontId="2" fillId="0" borderId="23" xfId="0" applyFont="1" applyBorder="1" applyAlignment="1" applyProtection="1">
      <alignment horizontal="left" vertical="center"/>
    </xf>
    <xf numFmtId="0" fontId="2" fillId="0" borderId="24" xfId="0" applyFont="1" applyBorder="1" applyAlignment="1" applyProtection="1">
      <alignment horizontal="left" vertical="center"/>
    </xf>
    <xf numFmtId="0" fontId="2" fillId="0" borderId="25" xfId="0" applyFont="1" applyBorder="1" applyAlignment="1" applyProtection="1">
      <alignment horizontal="left" vertical="center"/>
    </xf>
    <xf numFmtId="177" fontId="8" fillId="0" borderId="4" xfId="0" applyNumberFormat="1" applyFont="1" applyFill="1" applyBorder="1" applyAlignment="1" applyProtection="1">
      <alignment horizontal="right" vertical="center" wrapText="1" indent="1"/>
    </xf>
    <xf numFmtId="177" fontId="8" fillId="0" borderId="5" xfId="0" applyNumberFormat="1" applyFont="1" applyFill="1" applyBorder="1" applyAlignment="1" applyProtection="1">
      <alignment horizontal="right" vertical="center" wrapText="1" indent="1"/>
    </xf>
    <xf numFmtId="178" fontId="2" fillId="0" borderId="18" xfId="1" applyNumberFormat="1" applyFont="1" applyFill="1" applyBorder="1" applyAlignment="1" applyProtection="1">
      <alignment horizontal="center" vertical="center"/>
    </xf>
    <xf numFmtId="178" fontId="2" fillId="0" borderId="24" xfId="1" applyNumberFormat="1" applyFont="1" applyFill="1" applyBorder="1" applyAlignment="1" applyProtection="1">
      <alignment horizontal="center" vertical="center"/>
    </xf>
    <xf numFmtId="0" fontId="2" fillId="2" borderId="18" xfId="1" applyNumberFormat="1" applyFont="1" applyFill="1" applyBorder="1" applyAlignment="1" applyProtection="1">
      <alignment horizontal="center" vertical="center"/>
    </xf>
    <xf numFmtId="0" fontId="2" fillId="2" borderId="24" xfId="1" applyNumberFormat="1" applyFont="1" applyFill="1" applyBorder="1" applyAlignment="1" applyProtection="1">
      <alignment horizontal="center" vertical="center"/>
    </xf>
    <xf numFmtId="0" fontId="2" fillId="0" borderId="23"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0" borderId="25" xfId="0" applyFont="1" applyBorder="1" applyAlignment="1" applyProtection="1">
      <alignment horizontal="center" vertical="center"/>
    </xf>
    <xf numFmtId="178" fontId="2" fillId="0" borderId="4" xfId="1" applyNumberFormat="1" applyFont="1" applyFill="1" applyBorder="1" applyAlignment="1" applyProtection="1">
      <alignment horizontal="center" vertical="center" shrinkToFit="1"/>
    </xf>
    <xf numFmtId="178" fontId="2" fillId="0" borderId="5" xfId="1" applyNumberFormat="1" applyFont="1" applyFill="1" applyBorder="1" applyAlignment="1" applyProtection="1">
      <alignment horizontal="center" vertical="center" shrinkToFit="1"/>
    </xf>
    <xf numFmtId="178" fontId="2" fillId="0" borderId="7" xfId="1" applyNumberFormat="1" applyFont="1" applyFill="1" applyBorder="1" applyAlignment="1" applyProtection="1">
      <alignment horizontal="center" vertical="center" shrinkToFit="1"/>
    </xf>
    <xf numFmtId="178" fontId="2" fillId="0" borderId="0" xfId="1" applyNumberFormat="1" applyFont="1" applyFill="1" applyBorder="1" applyAlignment="1" applyProtection="1">
      <alignment horizontal="center" vertical="center" shrinkToFit="1"/>
    </xf>
    <xf numFmtId="0" fontId="2" fillId="2" borderId="5" xfId="1" applyNumberFormat="1" applyFont="1" applyFill="1" applyBorder="1" applyAlignment="1" applyProtection="1">
      <alignment horizontal="center" vertical="center"/>
    </xf>
    <xf numFmtId="0" fontId="2" fillId="2" borderId="0" xfId="1" applyNumberFormat="1" applyFont="1" applyFill="1" applyBorder="1" applyAlignment="1" applyProtection="1">
      <alignment horizontal="center" vertical="center"/>
    </xf>
    <xf numFmtId="178" fontId="2" fillId="0" borderId="5" xfId="1" applyNumberFormat="1" applyFont="1" applyFill="1" applyBorder="1" applyAlignment="1" applyProtection="1">
      <alignment horizontal="center" vertical="center"/>
    </xf>
    <xf numFmtId="178" fontId="2" fillId="0" borderId="0" xfId="1" applyNumberFormat="1" applyFont="1" applyFill="1" applyBorder="1" applyAlignment="1" applyProtection="1">
      <alignment horizontal="center" vertical="center"/>
    </xf>
    <xf numFmtId="0" fontId="2" fillId="2" borderId="27"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 fillId="0" borderId="0" xfId="0" applyFont="1" applyBorder="1" applyAlignment="1" applyProtection="1">
      <alignment horizontal="left" vertical="center"/>
    </xf>
    <xf numFmtId="0" fontId="2" fillId="2" borderId="5" xfId="0" applyFont="1" applyFill="1" applyBorder="1" applyAlignment="1" applyProtection="1">
      <alignment horizontal="left" vertical="center" shrinkToFit="1"/>
    </xf>
    <xf numFmtId="0" fontId="2" fillId="2" borderId="6" xfId="0" applyFont="1" applyFill="1" applyBorder="1" applyAlignment="1" applyProtection="1">
      <alignment horizontal="left" vertical="center" shrinkToFit="1"/>
    </xf>
    <xf numFmtId="0" fontId="2" fillId="2" borderId="0" xfId="0" applyFont="1" applyFill="1" applyBorder="1" applyAlignment="1" applyProtection="1">
      <alignment horizontal="left" vertical="center" shrinkToFit="1"/>
    </xf>
    <xf numFmtId="0" fontId="2" fillId="2" borderId="8" xfId="0" applyFont="1" applyFill="1" applyBorder="1" applyAlignment="1" applyProtection="1">
      <alignment horizontal="left" vertical="center" shrinkToFit="1"/>
    </xf>
    <xf numFmtId="0" fontId="2" fillId="0" borderId="24" xfId="0" applyFont="1" applyFill="1" applyBorder="1" applyAlignment="1" applyProtection="1">
      <alignment horizontal="left" vertical="center" wrapText="1"/>
    </xf>
    <xf numFmtId="0" fontId="2" fillId="2" borderId="23" xfId="0" applyFont="1" applyFill="1" applyBorder="1" applyAlignment="1" applyProtection="1">
      <alignment horizontal="center" vertical="center" wrapText="1"/>
    </xf>
    <xf numFmtId="0" fontId="2" fillId="2" borderId="24" xfId="0"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xf>
    <xf numFmtId="0" fontId="6" fillId="0" borderId="0" xfId="0" applyFont="1" applyAlignment="1" applyProtection="1">
      <alignment horizontal="left" vertical="center" shrinkToFit="1"/>
    </xf>
    <xf numFmtId="0" fontId="6"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2" fillId="0" borderId="10" xfId="0" applyFont="1" applyBorder="1" applyAlignment="1" applyProtection="1">
      <alignment horizontal="right" vertical="center"/>
    </xf>
    <xf numFmtId="178" fontId="2" fillId="0" borderId="19" xfId="1" applyNumberFormat="1" applyFont="1" applyFill="1" applyBorder="1" applyAlignment="1" applyProtection="1">
      <alignment horizontal="center" vertical="center"/>
    </xf>
    <xf numFmtId="178" fontId="2" fillId="0" borderId="25" xfId="1" applyNumberFormat="1" applyFont="1" applyFill="1" applyBorder="1" applyAlignment="1" applyProtection="1">
      <alignment horizontal="center" vertical="center"/>
    </xf>
    <xf numFmtId="0" fontId="2" fillId="0" borderId="27"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19" xfId="0" applyFont="1" applyBorder="1" applyAlignment="1" applyProtection="1">
      <alignment horizontal="center" vertical="center"/>
    </xf>
    <xf numFmtId="178" fontId="2" fillId="0" borderId="27" xfId="1" applyNumberFormat="1" applyFont="1" applyFill="1" applyBorder="1" applyAlignment="1" applyProtection="1">
      <alignment horizontal="center" vertical="center" shrinkToFit="1"/>
    </xf>
    <xf numFmtId="178" fontId="2" fillId="0" borderId="18" xfId="1" applyNumberFormat="1" applyFont="1" applyFill="1" applyBorder="1" applyAlignment="1" applyProtection="1">
      <alignment horizontal="center" vertical="center" shrinkToFit="1"/>
    </xf>
    <xf numFmtId="178" fontId="2" fillId="0" borderId="9" xfId="1" applyNumberFormat="1" applyFont="1" applyFill="1" applyBorder="1" applyAlignment="1" applyProtection="1">
      <alignment horizontal="center" vertical="center" shrinkToFit="1"/>
    </xf>
    <xf numFmtId="178" fontId="2" fillId="0" borderId="10" xfId="1" applyNumberFormat="1" applyFont="1" applyFill="1" applyBorder="1" applyAlignment="1" applyProtection="1">
      <alignment horizontal="center" vertical="center" shrinkToFit="1"/>
    </xf>
    <xf numFmtId="0" fontId="2" fillId="2" borderId="10" xfId="1" applyNumberFormat="1" applyFont="1" applyFill="1" applyBorder="1" applyAlignment="1" applyProtection="1">
      <alignment horizontal="center" vertical="center"/>
    </xf>
    <xf numFmtId="178" fontId="2" fillId="0" borderId="10" xfId="1" applyNumberFormat="1" applyFont="1" applyFill="1" applyBorder="1" applyAlignment="1" applyProtection="1">
      <alignment horizontal="center" vertical="center"/>
    </xf>
    <xf numFmtId="178" fontId="2" fillId="0" borderId="11" xfId="1" applyNumberFormat="1" applyFont="1" applyFill="1" applyBorder="1" applyAlignment="1" applyProtection="1">
      <alignment horizontal="center" vertical="center"/>
    </xf>
    <xf numFmtId="0" fontId="2" fillId="0" borderId="22" xfId="0" applyFont="1" applyBorder="1" applyAlignment="1" applyProtection="1">
      <alignment horizontal="distributed" vertical="distributed" indent="1"/>
    </xf>
    <xf numFmtId="178" fontId="2" fillId="0" borderId="6" xfId="1" applyNumberFormat="1" applyFont="1" applyFill="1" applyBorder="1" applyAlignment="1" applyProtection="1">
      <alignment horizontal="center" vertical="center"/>
    </xf>
    <xf numFmtId="178" fontId="2" fillId="0" borderId="8" xfId="1" applyNumberFormat="1" applyFont="1" applyFill="1" applyBorder="1" applyAlignment="1" applyProtection="1">
      <alignment horizontal="center" vertical="center"/>
    </xf>
    <xf numFmtId="178" fontId="2" fillId="0" borderId="23" xfId="1" applyNumberFormat="1" applyFont="1" applyFill="1" applyBorder="1" applyAlignment="1" applyProtection="1">
      <alignment horizontal="center" vertical="center" shrinkToFit="1"/>
    </xf>
    <xf numFmtId="178" fontId="2" fillId="0" borderId="24" xfId="1" applyNumberFormat="1" applyFont="1" applyFill="1" applyBorder="1" applyAlignment="1" applyProtection="1">
      <alignment horizontal="center" vertical="center" shrinkToFit="1"/>
    </xf>
    <xf numFmtId="0" fontId="8" fillId="2" borderId="4" xfId="0" applyFont="1" applyFill="1" applyBorder="1" applyAlignment="1" applyProtection="1">
      <alignment horizontal="right" vertical="center" indent="1"/>
    </xf>
    <xf numFmtId="0" fontId="8" fillId="2" borderId="5" xfId="0" applyFont="1" applyFill="1" applyBorder="1" applyAlignment="1" applyProtection="1">
      <alignment horizontal="right" vertical="center" indent="1"/>
    </xf>
    <xf numFmtId="0" fontId="8" fillId="2" borderId="6" xfId="0" applyFont="1" applyFill="1" applyBorder="1" applyAlignment="1" applyProtection="1">
      <alignment horizontal="right" vertical="center" indent="1"/>
    </xf>
    <xf numFmtId="0" fontId="8" fillId="2" borderId="7" xfId="0" applyFont="1" applyFill="1" applyBorder="1" applyAlignment="1" applyProtection="1">
      <alignment horizontal="right" vertical="center" indent="1"/>
    </xf>
    <xf numFmtId="0" fontId="8" fillId="2" borderId="0" xfId="0" applyFont="1" applyFill="1" applyBorder="1" applyAlignment="1" applyProtection="1">
      <alignment horizontal="right" vertical="center" indent="1"/>
    </xf>
    <xf numFmtId="0" fontId="8" fillId="2" borderId="8" xfId="0" applyFont="1" applyFill="1" applyBorder="1" applyAlignment="1" applyProtection="1">
      <alignment horizontal="right" vertical="center" indent="1"/>
    </xf>
    <xf numFmtId="0" fontId="8" fillId="2" borderId="27" xfId="0" applyFont="1" applyFill="1" applyBorder="1" applyAlignment="1" applyProtection="1">
      <alignment horizontal="right" vertical="center" indent="1"/>
    </xf>
    <xf numFmtId="0" fontId="8" fillId="2" borderId="18" xfId="0" applyFont="1" applyFill="1" applyBorder="1" applyAlignment="1" applyProtection="1">
      <alignment horizontal="right" vertical="center" indent="1"/>
    </xf>
    <xf numFmtId="0" fontId="8" fillId="2" borderId="19" xfId="0" applyFont="1" applyFill="1" applyBorder="1" applyAlignment="1" applyProtection="1">
      <alignment horizontal="right" vertical="center" indent="1"/>
    </xf>
    <xf numFmtId="0" fontId="8" fillId="2" borderId="9" xfId="0" applyFont="1" applyFill="1" applyBorder="1" applyAlignment="1" applyProtection="1">
      <alignment horizontal="right" vertical="center" indent="1"/>
    </xf>
    <xf numFmtId="0" fontId="8" fillId="2" borderId="10" xfId="0" applyFont="1" applyFill="1" applyBorder="1" applyAlignment="1" applyProtection="1">
      <alignment horizontal="right" vertical="center" indent="1"/>
    </xf>
    <xf numFmtId="0" fontId="8" fillId="2" borderId="11" xfId="0" applyFont="1" applyFill="1" applyBorder="1" applyAlignment="1" applyProtection="1">
      <alignment horizontal="right" vertical="center" indent="1"/>
    </xf>
    <xf numFmtId="0" fontId="2" fillId="0" borderId="30" xfId="0" applyFont="1" applyBorder="1" applyAlignment="1" applyProtection="1">
      <alignment horizontal="center" vertical="center"/>
    </xf>
    <xf numFmtId="0" fontId="2" fillId="2" borderId="26" xfId="0" applyFont="1" applyFill="1" applyBorder="1" applyAlignment="1" applyProtection="1">
      <alignment horizontal="right" vertical="center" indent="1"/>
    </xf>
    <xf numFmtId="0" fontId="2" fillId="2" borderId="30" xfId="0" applyFont="1" applyFill="1" applyBorder="1" applyAlignment="1" applyProtection="1">
      <alignment horizontal="right" vertical="center" indent="1"/>
    </xf>
    <xf numFmtId="0" fontId="2" fillId="0" borderId="0" xfId="0" applyFont="1" applyAlignment="1" applyProtection="1">
      <alignment horizontal="center" vertical="center" shrinkToFit="1"/>
    </xf>
    <xf numFmtId="0" fontId="2" fillId="0" borderId="4" xfId="0" applyFont="1" applyBorder="1" applyAlignment="1" applyProtection="1">
      <alignment horizontal="left" vertical="center" indent="1"/>
    </xf>
    <xf numFmtId="0" fontId="2" fillId="0" borderId="5" xfId="0" applyFont="1" applyBorder="1" applyAlignment="1" applyProtection="1">
      <alignment horizontal="left" vertical="center" indent="1"/>
    </xf>
    <xf numFmtId="0" fontId="2" fillId="0" borderId="6" xfId="0" applyFont="1" applyBorder="1" applyAlignment="1" applyProtection="1">
      <alignment horizontal="left" vertical="center" indent="1"/>
    </xf>
    <xf numFmtId="0" fontId="2" fillId="0" borderId="7" xfId="0" applyFont="1" applyBorder="1" applyAlignment="1" applyProtection="1">
      <alignment horizontal="left" vertical="center" indent="1"/>
    </xf>
    <xf numFmtId="0" fontId="2" fillId="0" borderId="0" xfId="0" applyFont="1" applyBorder="1" applyAlignment="1" applyProtection="1">
      <alignment horizontal="left" vertical="center" indent="1"/>
    </xf>
    <xf numFmtId="0" fontId="2" fillId="0" borderId="8" xfId="0" applyFont="1" applyBorder="1" applyAlignment="1" applyProtection="1">
      <alignment horizontal="left" vertical="center" indent="1"/>
    </xf>
    <xf numFmtId="0" fontId="2" fillId="2" borderId="0" xfId="0" applyNumberFormat="1" applyFont="1" applyFill="1" applyBorder="1" applyAlignment="1" applyProtection="1">
      <alignment horizontal="center" vertical="center" shrinkToFit="1"/>
    </xf>
    <xf numFmtId="0" fontId="10" fillId="0" borderId="0" xfId="0" applyFont="1" applyBorder="1" applyAlignment="1" applyProtection="1">
      <alignment horizontal="center" vertical="center" shrinkToFit="1"/>
    </xf>
    <xf numFmtId="179" fontId="2" fillId="2" borderId="0" xfId="0" applyNumberFormat="1" applyFont="1" applyFill="1" applyBorder="1" applyAlignment="1" applyProtection="1">
      <alignment horizontal="center" vertical="center" shrinkToFit="1"/>
    </xf>
    <xf numFmtId="0" fontId="2" fillId="2" borderId="7" xfId="0" applyNumberFormat="1" applyFont="1" applyFill="1" applyBorder="1" applyAlignment="1" applyProtection="1">
      <alignment horizontal="center" vertical="center" shrinkToFit="1"/>
    </xf>
    <xf numFmtId="0" fontId="10" fillId="0" borderId="0" xfId="0" applyNumberFormat="1" applyFont="1" applyAlignment="1">
      <alignment horizontal="right" vertical="center" shrinkToFit="1"/>
    </xf>
    <xf numFmtId="0" fontId="2" fillId="0" borderId="27" xfId="0" applyFont="1" applyBorder="1" applyAlignment="1" applyProtection="1">
      <alignment horizontal="left" vertical="center" indent="1"/>
    </xf>
    <xf numFmtId="0" fontId="2" fillId="0" borderId="18" xfId="0" applyFont="1" applyBorder="1" applyAlignment="1" applyProtection="1">
      <alignment horizontal="left" vertical="center" indent="1"/>
    </xf>
    <xf numFmtId="0" fontId="2" fillId="0" borderId="19" xfId="0" applyFont="1" applyBorder="1" applyAlignment="1" applyProtection="1">
      <alignment horizontal="left" vertical="center" indent="1"/>
    </xf>
    <xf numFmtId="0" fontId="2" fillId="0" borderId="9" xfId="0" applyFont="1" applyBorder="1" applyAlignment="1" applyProtection="1">
      <alignment horizontal="left" vertical="center" indent="1"/>
    </xf>
    <xf numFmtId="0" fontId="2" fillId="0" borderId="10" xfId="0" applyFont="1" applyBorder="1" applyAlignment="1" applyProtection="1">
      <alignment horizontal="left" vertical="center" indent="1"/>
    </xf>
    <xf numFmtId="0" fontId="2" fillId="0" borderId="11" xfId="0" applyFont="1" applyBorder="1" applyAlignment="1" applyProtection="1">
      <alignment horizontal="left" vertical="center" indent="1"/>
    </xf>
    <xf numFmtId="0" fontId="2" fillId="2" borderId="18" xfId="0" applyNumberFormat="1" applyFont="1" applyFill="1" applyBorder="1" applyAlignment="1" applyProtection="1">
      <alignment horizontal="center" vertical="center" shrinkToFit="1"/>
    </xf>
    <xf numFmtId="0" fontId="2" fillId="2" borderId="10" xfId="0" applyNumberFormat="1" applyFont="1" applyFill="1" applyBorder="1" applyAlignment="1" applyProtection="1">
      <alignment horizontal="center" vertical="center" shrinkToFit="1"/>
    </xf>
    <xf numFmtId="0" fontId="10" fillId="0" borderId="18" xfId="0" applyFont="1" applyBorder="1" applyAlignment="1" applyProtection="1">
      <alignment horizontal="center" vertical="center" shrinkToFit="1"/>
    </xf>
    <xf numFmtId="0" fontId="10" fillId="0" borderId="10" xfId="0" applyFont="1" applyBorder="1" applyAlignment="1" applyProtection="1">
      <alignment horizontal="center" vertical="center" shrinkToFit="1"/>
    </xf>
    <xf numFmtId="179" fontId="2" fillId="2" borderId="18" xfId="0" applyNumberFormat="1" applyFont="1" applyFill="1" applyBorder="1" applyAlignment="1" applyProtection="1">
      <alignment horizontal="center" vertical="center" shrinkToFit="1"/>
    </xf>
    <xf numFmtId="179" fontId="2" fillId="2" borderId="10" xfId="0" applyNumberFormat="1" applyFont="1" applyFill="1" applyBorder="1" applyAlignment="1" applyProtection="1">
      <alignment horizontal="center" vertical="center" shrinkToFit="1"/>
    </xf>
    <xf numFmtId="0" fontId="2" fillId="2" borderId="27" xfId="0" applyNumberFormat="1" applyFont="1" applyFill="1" applyBorder="1" applyAlignment="1" applyProtection="1">
      <alignment horizontal="center" vertical="center" shrinkToFit="1"/>
    </xf>
    <xf numFmtId="0" fontId="2" fillId="2" borderId="9" xfId="0" applyNumberFormat="1" applyFont="1" applyFill="1" applyBorder="1" applyAlignment="1" applyProtection="1">
      <alignment horizontal="center" vertical="center" shrinkToFit="1"/>
    </xf>
    <xf numFmtId="0" fontId="10" fillId="0" borderId="19" xfId="0" applyFont="1" applyBorder="1" applyAlignment="1" applyProtection="1">
      <alignment horizontal="center" vertical="center" shrinkToFit="1"/>
    </xf>
    <xf numFmtId="0" fontId="10" fillId="0" borderId="11" xfId="0" applyFont="1" applyBorder="1" applyAlignment="1" applyProtection="1">
      <alignment horizontal="center" vertical="center" shrinkToFit="1"/>
    </xf>
    <xf numFmtId="0" fontId="10" fillId="0" borderId="8" xfId="0" applyFont="1" applyBorder="1" applyAlignment="1" applyProtection="1">
      <alignment horizontal="center" vertical="center" shrinkToFit="1"/>
    </xf>
    <xf numFmtId="2" fontId="2" fillId="0" borderId="7" xfId="0" applyNumberFormat="1" applyFont="1" applyBorder="1" applyAlignment="1" applyProtection="1">
      <alignment horizontal="right" vertical="center" indent="1" shrinkToFit="1"/>
    </xf>
    <xf numFmtId="2" fontId="2" fillId="0" borderId="0" xfId="0" applyNumberFormat="1" applyFont="1" applyBorder="1" applyAlignment="1" applyProtection="1">
      <alignment horizontal="right" vertical="center" indent="1" shrinkToFit="1"/>
    </xf>
    <xf numFmtId="0" fontId="2" fillId="0" borderId="0" xfId="0" applyFont="1" applyBorder="1" applyAlignment="1" applyProtection="1">
      <alignment horizontal="center" vertical="center" shrinkToFit="1"/>
    </xf>
    <xf numFmtId="0" fontId="2" fillId="0" borderId="8" xfId="0" applyFont="1" applyBorder="1" applyAlignment="1" applyProtection="1">
      <alignment horizontal="center" vertical="center" shrinkToFit="1"/>
    </xf>
    <xf numFmtId="2" fontId="2" fillId="0" borderId="27" xfId="0" applyNumberFormat="1" applyFont="1" applyBorder="1" applyAlignment="1" applyProtection="1">
      <alignment horizontal="right" vertical="center" indent="1" shrinkToFit="1"/>
    </xf>
    <xf numFmtId="2" fontId="2" fillId="0" borderId="18" xfId="0" applyNumberFormat="1" applyFont="1" applyBorder="1" applyAlignment="1" applyProtection="1">
      <alignment horizontal="right" vertical="center" indent="1" shrinkToFit="1"/>
    </xf>
    <xf numFmtId="2" fontId="2" fillId="0" borderId="9" xfId="0" applyNumberFormat="1" applyFont="1" applyBorder="1" applyAlignment="1" applyProtection="1">
      <alignment horizontal="right" vertical="center" indent="1" shrinkToFit="1"/>
    </xf>
    <xf numFmtId="2" fontId="2" fillId="0" borderId="10" xfId="0" applyNumberFormat="1" applyFont="1" applyBorder="1" applyAlignment="1" applyProtection="1">
      <alignment horizontal="right" vertical="center" indent="1" shrinkToFit="1"/>
    </xf>
    <xf numFmtId="0" fontId="2" fillId="0" borderId="18" xfId="0" applyFont="1" applyBorder="1" applyAlignment="1" applyProtection="1">
      <alignment horizontal="center" vertical="center" shrinkToFit="1"/>
    </xf>
    <xf numFmtId="0" fontId="2" fillId="0" borderId="19" xfId="0" applyFont="1" applyBorder="1" applyAlignment="1" applyProtection="1">
      <alignment horizontal="center" vertical="center" shrinkToFit="1"/>
    </xf>
    <xf numFmtId="0" fontId="2" fillId="0" borderId="10" xfId="0" applyFont="1" applyBorder="1" applyAlignment="1" applyProtection="1">
      <alignment horizontal="center" vertical="center" shrinkToFit="1"/>
    </xf>
    <xf numFmtId="0" fontId="2" fillId="0" borderId="11" xfId="0" applyFont="1" applyBorder="1" applyAlignment="1" applyProtection="1">
      <alignment horizontal="center" vertical="center" shrinkToFit="1"/>
    </xf>
    <xf numFmtId="0" fontId="2" fillId="2" borderId="5" xfId="0" applyNumberFormat="1" applyFont="1" applyFill="1" applyBorder="1" applyAlignment="1" applyProtection="1">
      <alignment horizontal="center" vertical="center" shrinkToFit="1"/>
    </xf>
    <xf numFmtId="0" fontId="10" fillId="0" borderId="5" xfId="0" applyFont="1" applyBorder="1" applyAlignment="1" applyProtection="1">
      <alignment horizontal="center" vertical="center" shrinkToFit="1"/>
    </xf>
    <xf numFmtId="179" fontId="2" fillId="2" borderId="5" xfId="0" applyNumberFormat="1" applyFont="1" applyFill="1" applyBorder="1" applyAlignment="1" applyProtection="1">
      <alignment horizontal="center" vertical="center" shrinkToFit="1"/>
    </xf>
    <xf numFmtId="0" fontId="2" fillId="2" borderId="4" xfId="0" applyNumberFormat="1" applyFont="1" applyFill="1" applyBorder="1" applyAlignment="1" applyProtection="1">
      <alignment horizontal="center" vertical="center" shrinkToFit="1"/>
    </xf>
    <xf numFmtId="0" fontId="10" fillId="0" borderId="6" xfId="0" applyFont="1" applyBorder="1" applyAlignment="1" applyProtection="1">
      <alignment horizontal="center" vertical="center" shrinkToFit="1"/>
    </xf>
    <xf numFmtId="2" fontId="2" fillId="0" borderId="4" xfId="0" applyNumberFormat="1" applyFont="1" applyBorder="1" applyAlignment="1" applyProtection="1">
      <alignment horizontal="right" vertical="center" indent="1" shrinkToFit="1"/>
    </xf>
    <xf numFmtId="2" fontId="2" fillId="0" borderId="5" xfId="0" applyNumberFormat="1" applyFont="1" applyBorder="1" applyAlignment="1" applyProtection="1">
      <alignment horizontal="right" vertical="center" indent="1" shrinkToFit="1"/>
    </xf>
    <xf numFmtId="0" fontId="2" fillId="0" borderId="5" xfId="0" applyFont="1" applyBorder="1" applyAlignment="1" applyProtection="1">
      <alignment horizontal="center" vertical="center" shrinkToFit="1"/>
    </xf>
    <xf numFmtId="0" fontId="2" fillId="0" borderId="6" xfId="0" applyFont="1" applyBorder="1" applyAlignment="1" applyProtection="1">
      <alignment horizontal="center" vertical="center" shrinkToFit="1"/>
    </xf>
    <xf numFmtId="0" fontId="2" fillId="2" borderId="31" xfId="0" applyFont="1" applyFill="1" applyBorder="1" applyAlignment="1" applyProtection="1">
      <alignment horizontal="left" vertical="center" indent="1" shrinkToFit="1"/>
    </xf>
    <xf numFmtId="0" fontId="2" fillId="2" borderId="32" xfId="0" applyFont="1" applyFill="1" applyBorder="1" applyAlignment="1" applyProtection="1">
      <alignment horizontal="left" vertical="center" indent="1" shrinkToFit="1"/>
    </xf>
    <xf numFmtId="38" fontId="2" fillId="2" borderId="31" xfId="1" applyFont="1" applyFill="1" applyBorder="1" applyAlignment="1" applyProtection="1">
      <alignment horizontal="right" vertical="center" indent="1"/>
    </xf>
    <xf numFmtId="38" fontId="2" fillId="2" borderId="32" xfId="1" applyFont="1" applyFill="1" applyBorder="1" applyAlignment="1" applyProtection="1">
      <alignment horizontal="right" vertical="center" indent="1"/>
    </xf>
    <xf numFmtId="0" fontId="2" fillId="2" borderId="31" xfId="0" applyFont="1" applyFill="1" applyBorder="1" applyAlignment="1" applyProtection="1">
      <alignment horizontal="center" vertical="center"/>
    </xf>
    <xf numFmtId="0" fontId="2" fillId="2" borderId="32" xfId="0" applyFont="1" applyFill="1" applyBorder="1" applyAlignment="1" applyProtection="1">
      <alignment horizontal="center" vertical="center"/>
    </xf>
    <xf numFmtId="0" fontId="2" fillId="2" borderId="29" xfId="0" applyFont="1" applyFill="1" applyBorder="1" applyAlignment="1" applyProtection="1">
      <alignment horizontal="left" vertical="center" indent="1" shrinkToFit="1"/>
    </xf>
    <xf numFmtId="38" fontId="2" fillId="2" borderId="29" xfId="1" applyFont="1" applyFill="1" applyBorder="1" applyAlignment="1" applyProtection="1">
      <alignment horizontal="right" vertical="center" indent="1"/>
    </xf>
    <xf numFmtId="0" fontId="2" fillId="2" borderId="29" xfId="0" applyFont="1" applyFill="1" applyBorder="1" applyAlignment="1" applyProtection="1">
      <alignment horizontal="center" vertical="center"/>
    </xf>
    <xf numFmtId="0" fontId="13" fillId="0" borderId="0" xfId="3" applyFont="1" applyAlignment="1" applyProtection="1">
      <alignment horizontal="center" vertical="center"/>
    </xf>
    <xf numFmtId="0" fontId="14" fillId="0" borderId="0" xfId="0" applyFont="1" applyAlignment="1" applyProtection="1">
      <alignment horizontal="center" vertical="center" shrinkToFit="1"/>
    </xf>
    <xf numFmtId="0" fontId="0" fillId="0" borderId="4"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33" xfId="0" applyFill="1" applyBorder="1" applyAlignment="1" applyProtection="1">
      <alignment horizontal="center" vertical="center"/>
    </xf>
    <xf numFmtId="0" fontId="0" fillId="0" borderId="9" xfId="0" applyFill="1" applyBorder="1" applyAlignment="1" applyProtection="1">
      <alignment horizontal="center" vertical="center"/>
    </xf>
    <xf numFmtId="0" fontId="0" fillId="0" borderId="10" xfId="0" applyFill="1" applyBorder="1" applyAlignment="1" applyProtection="1">
      <alignment horizontal="center" vertical="center"/>
    </xf>
    <xf numFmtId="0" fontId="0" fillId="0" borderId="39" xfId="0" applyFill="1" applyBorder="1" applyAlignment="1" applyProtection="1">
      <alignment horizontal="center" vertical="center"/>
    </xf>
    <xf numFmtId="0" fontId="0" fillId="0" borderId="34" xfId="0" applyFill="1" applyBorder="1" applyAlignment="1" applyProtection="1">
      <alignment horizontal="center" vertical="center"/>
    </xf>
    <xf numFmtId="0" fontId="0" fillId="0" borderId="6" xfId="0" applyFill="1" applyBorder="1" applyAlignment="1" applyProtection="1">
      <alignment horizontal="center" vertical="center"/>
    </xf>
    <xf numFmtId="0" fontId="0" fillId="0" borderId="40" xfId="0" applyFill="1" applyBorder="1" applyAlignment="1" applyProtection="1">
      <alignment horizontal="center" vertical="center"/>
    </xf>
    <xf numFmtId="0" fontId="0" fillId="0" borderId="11" xfId="0" applyFill="1" applyBorder="1" applyAlignment="1" applyProtection="1">
      <alignment horizontal="center" vertical="center"/>
    </xf>
    <xf numFmtId="0" fontId="2" fillId="0" borderId="35" xfId="0" applyFont="1" applyBorder="1" applyAlignment="1" applyProtection="1">
      <alignment horizontal="center" vertical="center"/>
    </xf>
    <xf numFmtId="0" fontId="2" fillId="0" borderId="36" xfId="0" applyFont="1" applyBorder="1" applyAlignment="1" applyProtection="1">
      <alignment horizontal="center" vertical="center"/>
    </xf>
    <xf numFmtId="0" fontId="2" fillId="0" borderId="37" xfId="0" applyFont="1" applyBorder="1" applyAlignment="1" applyProtection="1">
      <alignment horizontal="center" vertical="center"/>
    </xf>
    <xf numFmtId="0" fontId="2" fillId="0" borderId="38" xfId="0" applyFont="1" applyBorder="1" applyAlignment="1" applyProtection="1">
      <alignment horizontal="center" vertical="center"/>
    </xf>
    <xf numFmtId="0" fontId="2" fillId="0" borderId="39" xfId="0" applyFont="1" applyBorder="1" applyAlignment="1" applyProtection="1">
      <alignment horizontal="center" vertical="center" shrinkToFit="1"/>
    </xf>
    <xf numFmtId="0" fontId="2" fillId="0" borderId="41" xfId="0" applyFont="1" applyBorder="1" applyAlignment="1" applyProtection="1">
      <alignment horizontal="center" vertical="center" shrinkToFit="1"/>
    </xf>
    <xf numFmtId="0" fontId="2" fillId="0" borderId="40" xfId="0" applyFont="1" applyBorder="1" applyAlignment="1" applyProtection="1">
      <alignment horizontal="center" vertical="center" shrinkToFit="1"/>
    </xf>
    <xf numFmtId="0" fontId="2" fillId="0" borderId="42" xfId="0" applyFont="1" applyBorder="1" applyAlignment="1" applyProtection="1">
      <alignment horizontal="center" vertical="center" shrinkToFit="1"/>
    </xf>
    <xf numFmtId="20" fontId="17" fillId="2" borderId="47" xfId="0" applyNumberFormat="1" applyFont="1" applyFill="1" applyBorder="1" applyAlignment="1" applyProtection="1">
      <alignment horizontal="center" vertical="center" shrinkToFit="1"/>
      <protection locked="0"/>
    </xf>
    <xf numFmtId="20" fontId="17" fillId="2" borderId="21" xfId="0" applyNumberFormat="1" applyFont="1" applyFill="1" applyBorder="1" applyAlignment="1" applyProtection="1">
      <alignment horizontal="center" vertical="center" shrinkToFit="1"/>
      <protection locked="0"/>
    </xf>
    <xf numFmtId="20" fontId="17" fillId="2" borderId="28" xfId="0" applyNumberFormat="1" applyFont="1" applyFill="1" applyBorder="1" applyAlignment="1" applyProtection="1">
      <alignment horizontal="center" vertical="center" shrinkToFit="1"/>
      <protection locked="0"/>
    </xf>
    <xf numFmtId="0" fontId="2" fillId="0" borderId="43" xfId="0" applyFont="1" applyBorder="1" applyAlignment="1" applyProtection="1">
      <alignment horizontal="center" vertical="center" shrinkToFit="1"/>
    </xf>
    <xf numFmtId="0" fontId="0" fillId="0" borderId="4" xfId="0" applyFill="1" applyBorder="1" applyAlignment="1" applyProtection="1">
      <alignment horizontal="left" vertical="center" wrapText="1" indent="1"/>
    </xf>
    <xf numFmtId="0" fontId="0" fillId="0" borderId="5" xfId="0" applyFill="1" applyBorder="1" applyAlignment="1" applyProtection="1">
      <alignment horizontal="left" vertical="center" wrapText="1" indent="1"/>
    </xf>
    <xf numFmtId="0" fontId="0" fillId="0" borderId="33" xfId="0" applyFill="1" applyBorder="1" applyAlignment="1" applyProtection="1">
      <alignment horizontal="left" vertical="center" wrapText="1" indent="1"/>
    </xf>
    <xf numFmtId="0" fontId="0" fillId="0" borderId="9" xfId="0" applyFill="1" applyBorder="1" applyAlignment="1" applyProtection="1">
      <alignment horizontal="left" vertical="center" wrapText="1" indent="1"/>
    </xf>
    <xf numFmtId="0" fontId="0" fillId="0" borderId="10" xfId="0" applyFill="1" applyBorder="1" applyAlignment="1" applyProtection="1">
      <alignment horizontal="left" vertical="center" wrapText="1" indent="1"/>
    </xf>
    <xf numFmtId="0" fontId="0" fillId="0" borderId="39" xfId="0" applyFill="1" applyBorder="1" applyAlignment="1" applyProtection="1">
      <alignment horizontal="left" vertical="center" wrapText="1" indent="1"/>
    </xf>
    <xf numFmtId="38" fontId="0" fillId="2" borderId="34" xfId="1" applyFont="1" applyFill="1" applyBorder="1" applyAlignment="1" applyProtection="1">
      <alignment horizontal="right" vertical="center"/>
      <protection locked="0"/>
    </xf>
    <xf numFmtId="38" fontId="0" fillId="2" borderId="5" xfId="1" applyFont="1" applyFill="1" applyBorder="1" applyAlignment="1" applyProtection="1">
      <alignment horizontal="right" vertical="center"/>
      <protection locked="0"/>
    </xf>
    <xf numFmtId="38" fontId="0" fillId="2" borderId="33" xfId="1" applyFont="1" applyFill="1" applyBorder="1" applyAlignment="1" applyProtection="1">
      <alignment horizontal="right" vertical="center"/>
      <protection locked="0"/>
    </xf>
    <xf numFmtId="38" fontId="0" fillId="2" borderId="40" xfId="1" applyFont="1" applyFill="1" applyBorder="1" applyAlignment="1" applyProtection="1">
      <alignment horizontal="right" vertical="center"/>
      <protection locked="0"/>
    </xf>
    <xf numFmtId="38" fontId="0" fillId="2" borderId="10" xfId="1" applyFont="1" applyFill="1" applyBorder="1" applyAlignment="1" applyProtection="1">
      <alignment horizontal="right" vertical="center"/>
      <protection locked="0"/>
    </xf>
    <xf numFmtId="38" fontId="0" fillId="2" borderId="39" xfId="1" applyFont="1" applyFill="1" applyBorder="1" applyAlignment="1" applyProtection="1">
      <alignment horizontal="right" vertical="center"/>
      <protection locked="0"/>
    </xf>
    <xf numFmtId="180" fontId="17" fillId="2" borderId="12" xfId="0" applyNumberFormat="1" applyFont="1" applyFill="1" applyBorder="1" applyAlignment="1" applyProtection="1">
      <alignment horizontal="center" vertical="center" shrinkToFit="1"/>
      <protection locked="0"/>
    </xf>
    <xf numFmtId="180" fontId="17" fillId="2" borderId="13" xfId="0" applyNumberFormat="1" applyFont="1" applyFill="1" applyBorder="1" applyAlignment="1" applyProtection="1">
      <alignment horizontal="center" vertical="center" shrinkToFit="1"/>
      <protection locked="0"/>
    </xf>
    <xf numFmtId="180" fontId="17" fillId="2" borderId="45" xfId="0" applyNumberFormat="1" applyFont="1" applyFill="1" applyBorder="1" applyAlignment="1" applyProtection="1">
      <alignment horizontal="center" vertical="center" shrinkToFit="1"/>
      <protection locked="0"/>
    </xf>
    <xf numFmtId="20" fontId="17" fillId="0" borderId="20" xfId="0" applyNumberFormat="1" applyFont="1" applyFill="1" applyBorder="1" applyAlignment="1" applyProtection="1">
      <alignment horizontal="center" vertical="center" shrinkToFit="1"/>
    </xf>
    <xf numFmtId="20" fontId="17" fillId="0" borderId="21" xfId="0" applyNumberFormat="1" applyFont="1" applyFill="1" applyBorder="1" applyAlignment="1" applyProtection="1">
      <alignment horizontal="center" vertical="center" shrinkToFit="1"/>
    </xf>
    <xf numFmtId="0" fontId="0" fillId="2" borderId="4" xfId="0" applyFill="1" applyBorder="1" applyAlignment="1" applyProtection="1">
      <alignment horizontal="left" vertical="center" wrapText="1" indent="1"/>
      <protection locked="0"/>
    </xf>
    <xf numFmtId="0" fontId="0" fillId="2" borderId="5" xfId="0" applyFill="1" applyBorder="1" applyAlignment="1" applyProtection="1">
      <alignment horizontal="left" vertical="center" wrapText="1" indent="1"/>
      <protection locked="0"/>
    </xf>
    <xf numFmtId="0" fontId="0" fillId="2" borderId="33" xfId="0" applyFill="1" applyBorder="1" applyAlignment="1" applyProtection="1">
      <alignment horizontal="left" vertical="center" wrapText="1" indent="1"/>
      <protection locked="0"/>
    </xf>
    <xf numFmtId="0" fontId="0" fillId="2" borderId="9" xfId="0" applyFill="1" applyBorder="1" applyAlignment="1" applyProtection="1">
      <alignment horizontal="left" vertical="center" wrapText="1" indent="1"/>
      <protection locked="0"/>
    </xf>
    <xf numFmtId="0" fontId="0" fillId="2" borderId="10" xfId="0" applyFill="1" applyBorder="1" applyAlignment="1" applyProtection="1">
      <alignment horizontal="left" vertical="center" wrapText="1" indent="1"/>
      <protection locked="0"/>
    </xf>
    <xf numFmtId="0" fontId="0" fillId="2" borderId="39" xfId="0" applyFill="1" applyBorder="1" applyAlignment="1" applyProtection="1">
      <alignment horizontal="left" vertical="center" wrapText="1" indent="1"/>
      <protection locked="0"/>
    </xf>
    <xf numFmtId="20" fontId="17" fillId="0" borderId="47" xfId="0" applyNumberFormat="1" applyFont="1" applyFill="1" applyBorder="1" applyAlignment="1" applyProtection="1">
      <alignment horizontal="center" vertical="center" shrinkToFit="1"/>
    </xf>
    <xf numFmtId="20" fontId="17" fillId="2" borderId="20" xfId="0" applyNumberFormat="1" applyFont="1" applyFill="1" applyBorder="1" applyAlignment="1" applyProtection="1">
      <alignment horizontal="center" vertical="center" shrinkToFit="1"/>
      <protection locked="0"/>
    </xf>
    <xf numFmtId="20" fontId="17" fillId="2" borderId="48" xfId="0" applyNumberFormat="1" applyFont="1" applyFill="1" applyBorder="1" applyAlignment="1" applyProtection="1">
      <alignment horizontal="center" vertical="center" shrinkToFit="1"/>
      <protection locked="0"/>
    </xf>
    <xf numFmtId="38" fontId="0" fillId="2" borderId="34" xfId="1" applyFont="1" applyFill="1" applyBorder="1" applyAlignment="1" applyProtection="1">
      <alignment horizontal="right" vertical="center" wrapText="1"/>
      <protection locked="0"/>
    </xf>
    <xf numFmtId="38" fontId="0" fillId="2" borderId="5" xfId="1" applyFont="1" applyFill="1" applyBorder="1" applyAlignment="1" applyProtection="1">
      <alignment horizontal="right" vertical="center" wrapText="1"/>
      <protection locked="0"/>
    </xf>
    <xf numFmtId="38" fontId="0" fillId="2" borderId="33" xfId="1" applyFont="1" applyFill="1" applyBorder="1" applyAlignment="1" applyProtection="1">
      <alignment horizontal="right" vertical="center" wrapText="1"/>
      <protection locked="0"/>
    </xf>
    <xf numFmtId="38" fontId="0" fillId="2" borderId="40" xfId="1" applyFont="1" applyFill="1" applyBorder="1" applyAlignment="1" applyProtection="1">
      <alignment horizontal="right" vertical="center" wrapText="1"/>
      <protection locked="0"/>
    </xf>
    <xf numFmtId="38" fontId="0" fillId="2" borderId="10" xfId="1" applyFont="1" applyFill="1" applyBorder="1" applyAlignment="1" applyProtection="1">
      <alignment horizontal="right" vertical="center" wrapText="1"/>
      <protection locked="0"/>
    </xf>
    <xf numFmtId="38" fontId="0" fillId="2" borderId="39" xfId="1" applyFont="1" applyFill="1" applyBorder="1" applyAlignment="1" applyProtection="1">
      <alignment horizontal="right" vertical="center" wrapText="1"/>
      <protection locked="0"/>
    </xf>
    <xf numFmtId="38" fontId="0" fillId="0" borderId="34" xfId="1" applyFont="1" applyFill="1" applyBorder="1" applyAlignment="1" applyProtection="1">
      <alignment horizontal="right" vertical="center"/>
    </xf>
    <xf numFmtId="38" fontId="0" fillId="0" borderId="5" xfId="1" applyFont="1" applyFill="1" applyBorder="1" applyAlignment="1" applyProtection="1">
      <alignment horizontal="right" vertical="center"/>
    </xf>
    <xf numFmtId="38" fontId="0" fillId="0" borderId="33" xfId="1" applyFont="1" applyFill="1" applyBorder="1" applyAlignment="1" applyProtection="1">
      <alignment horizontal="right" vertical="center"/>
    </xf>
    <xf numFmtId="38" fontId="0" fillId="0" borderId="40" xfId="1" applyFont="1" applyFill="1" applyBorder="1" applyAlignment="1" applyProtection="1">
      <alignment horizontal="right" vertical="center"/>
    </xf>
    <xf numFmtId="38" fontId="0" fillId="0" borderId="10" xfId="1" applyFont="1" applyFill="1" applyBorder="1" applyAlignment="1" applyProtection="1">
      <alignment horizontal="right" vertical="center"/>
    </xf>
    <xf numFmtId="38" fontId="0" fillId="0" borderId="39" xfId="1" applyFont="1" applyFill="1" applyBorder="1" applyAlignment="1" applyProtection="1">
      <alignment horizontal="right" vertical="center"/>
    </xf>
    <xf numFmtId="0" fontId="2" fillId="0" borderId="35" xfId="0" applyFont="1" applyFill="1" applyBorder="1" applyAlignment="1" applyProtection="1">
      <alignment horizontal="center" vertical="center"/>
    </xf>
    <xf numFmtId="0" fontId="2" fillId="0" borderId="38" xfId="0" applyFont="1" applyFill="1" applyBorder="1" applyAlignment="1" applyProtection="1">
      <alignment horizontal="center" vertical="center"/>
    </xf>
    <xf numFmtId="0" fontId="2" fillId="0" borderId="52" xfId="0" applyFont="1" applyFill="1" applyBorder="1" applyAlignment="1" applyProtection="1">
      <alignment horizontal="center" vertical="center"/>
    </xf>
    <xf numFmtId="0" fontId="2" fillId="0" borderId="53" xfId="0" applyFont="1" applyFill="1" applyBorder="1" applyAlignment="1" applyProtection="1">
      <alignment horizontal="center" vertical="center"/>
    </xf>
    <xf numFmtId="20" fontId="17" fillId="0" borderId="27" xfId="0" applyNumberFormat="1" applyFont="1" applyFill="1" applyBorder="1" applyAlignment="1" applyProtection="1">
      <alignment horizontal="center" vertical="center" shrinkToFit="1"/>
    </xf>
    <xf numFmtId="20" fontId="17" fillId="0" borderId="18" xfId="0" applyNumberFormat="1" applyFont="1" applyFill="1" applyBorder="1" applyAlignment="1" applyProtection="1">
      <alignment horizontal="center" vertical="center" shrinkToFit="1"/>
    </xf>
    <xf numFmtId="38" fontId="0" fillId="0" borderId="59" xfId="1" applyFont="1" applyFill="1" applyBorder="1" applyAlignment="1" applyProtection="1">
      <alignment horizontal="center" vertical="center" shrinkToFit="1"/>
    </xf>
    <xf numFmtId="38" fontId="0" fillId="0" borderId="60" xfId="1" applyFont="1" applyFill="1" applyBorder="1" applyAlignment="1" applyProtection="1">
      <alignment horizontal="center" vertical="center" shrinkToFit="1"/>
    </xf>
    <xf numFmtId="180" fontId="17" fillId="0" borderId="59" xfId="0" applyNumberFormat="1" applyFont="1" applyFill="1" applyBorder="1" applyAlignment="1" applyProtection="1">
      <alignment horizontal="right" vertical="center" shrinkToFit="1"/>
    </xf>
    <xf numFmtId="180" fontId="17" fillId="0" borderId="61" xfId="0" applyNumberFormat="1" applyFont="1" applyFill="1" applyBorder="1" applyAlignment="1" applyProtection="1">
      <alignment horizontal="right" vertical="center" shrinkToFit="1"/>
    </xf>
    <xf numFmtId="180" fontId="17" fillId="0" borderId="63" xfId="0" applyNumberFormat="1" applyFont="1" applyFill="1" applyBorder="1" applyAlignment="1" applyProtection="1">
      <alignment horizontal="right" vertical="center" shrinkToFit="1"/>
    </xf>
    <xf numFmtId="180" fontId="17" fillId="0" borderId="64" xfId="0" applyNumberFormat="1" applyFont="1" applyFill="1" applyBorder="1" applyAlignment="1" applyProtection="1">
      <alignment horizontal="right" vertical="center" shrinkToFit="1"/>
    </xf>
    <xf numFmtId="180" fontId="17" fillId="0" borderId="65" xfId="0" applyNumberFormat="1" applyFont="1" applyFill="1" applyBorder="1" applyAlignment="1" applyProtection="1">
      <alignment horizontal="right" vertical="center" shrinkToFit="1"/>
    </xf>
    <xf numFmtId="180" fontId="17" fillId="0" borderId="66" xfId="0" applyNumberFormat="1" applyFont="1" applyFill="1" applyBorder="1" applyAlignment="1" applyProtection="1">
      <alignment horizontal="right" vertical="center" shrinkToFit="1"/>
    </xf>
    <xf numFmtId="0" fontId="0" fillId="0" borderId="68" xfId="0" applyBorder="1" applyAlignment="1" applyProtection="1">
      <alignment horizontal="center" vertical="center"/>
    </xf>
    <xf numFmtId="0" fontId="0" fillId="0" borderId="69" xfId="0" applyBorder="1" applyAlignment="1" applyProtection="1">
      <alignment horizontal="center" vertical="center"/>
    </xf>
    <xf numFmtId="0" fontId="0" fillId="0" borderId="71" xfId="0" applyBorder="1" applyAlignment="1" applyProtection="1">
      <alignment horizontal="center" vertical="center"/>
    </xf>
    <xf numFmtId="0" fontId="0" fillId="0" borderId="72" xfId="0" applyBorder="1" applyAlignment="1" applyProtection="1">
      <alignment horizontal="center" vertical="center"/>
    </xf>
    <xf numFmtId="38" fontId="17" fillId="0" borderId="69" xfId="1" applyFont="1" applyFill="1" applyBorder="1" applyAlignment="1" applyProtection="1">
      <alignment horizontal="right" vertical="center"/>
    </xf>
    <xf numFmtId="38" fontId="17" fillId="0" borderId="72" xfId="1" applyFont="1" applyFill="1" applyBorder="1" applyAlignment="1" applyProtection="1">
      <alignment horizontal="right" vertical="center"/>
    </xf>
    <xf numFmtId="0" fontId="6" fillId="0" borderId="69" xfId="0" applyFont="1" applyFill="1" applyBorder="1" applyAlignment="1" applyProtection="1">
      <alignment horizontal="center" vertical="center" shrinkToFit="1"/>
    </xf>
    <xf numFmtId="0" fontId="6" fillId="0" borderId="70" xfId="0" applyFont="1" applyFill="1" applyBorder="1" applyAlignment="1" applyProtection="1">
      <alignment horizontal="center" vertical="center" shrinkToFit="1"/>
    </xf>
    <xf numFmtId="0" fontId="6" fillId="0" borderId="72" xfId="0" applyFont="1" applyFill="1" applyBorder="1" applyAlignment="1" applyProtection="1">
      <alignment horizontal="center" vertical="center" shrinkToFit="1"/>
    </xf>
    <xf numFmtId="0" fontId="6" fillId="0" borderId="73" xfId="0" applyFont="1" applyFill="1" applyBorder="1" applyAlignment="1" applyProtection="1">
      <alignment horizontal="center" vertical="center" shrinkToFit="1"/>
    </xf>
    <xf numFmtId="20" fontId="17" fillId="0" borderId="54" xfId="0" applyNumberFormat="1" applyFont="1" applyFill="1" applyBorder="1" applyAlignment="1" applyProtection="1">
      <alignment horizontal="center" vertical="center" shrinkToFit="1"/>
    </xf>
    <xf numFmtId="20" fontId="17" fillId="0" borderId="55" xfId="0" applyNumberFormat="1" applyFont="1" applyFill="1" applyBorder="1" applyAlignment="1" applyProtection="1">
      <alignment horizontal="center" vertical="center" shrinkToFit="1"/>
    </xf>
    <xf numFmtId="20" fontId="17" fillId="2" borderId="55" xfId="0" applyNumberFormat="1" applyFont="1" applyFill="1" applyBorder="1" applyAlignment="1" applyProtection="1">
      <alignment horizontal="center" vertical="center" shrinkToFit="1"/>
      <protection locked="0"/>
    </xf>
    <xf numFmtId="20" fontId="17" fillId="2" borderId="56" xfId="0" applyNumberFormat="1" applyFont="1" applyFill="1" applyBorder="1" applyAlignment="1" applyProtection="1">
      <alignment horizontal="center" vertical="center" shrinkToFit="1"/>
      <protection locked="0"/>
    </xf>
    <xf numFmtId="20" fontId="17" fillId="2" borderId="27" xfId="0" applyNumberFormat="1" applyFont="1" applyFill="1" applyBorder="1" applyAlignment="1" applyProtection="1">
      <alignment horizontal="center" vertical="center" shrinkToFit="1"/>
      <protection locked="0"/>
    </xf>
    <xf numFmtId="20" fontId="17" fillId="2" borderId="18" xfId="0" applyNumberFormat="1" applyFont="1" applyFill="1" applyBorder="1" applyAlignment="1" applyProtection="1">
      <alignment horizontal="center" vertical="center" shrinkToFit="1"/>
      <protection locked="0"/>
    </xf>
    <xf numFmtId="20" fontId="17" fillId="2" borderId="57" xfId="0" applyNumberFormat="1" applyFont="1" applyFill="1" applyBorder="1" applyAlignment="1" applyProtection="1">
      <alignment horizontal="center" vertical="center" shrinkToFit="1"/>
      <protection locked="0"/>
    </xf>
    <xf numFmtId="20" fontId="17" fillId="2" borderId="58" xfId="0" applyNumberFormat="1" applyFont="1" applyFill="1" applyBorder="1" applyAlignment="1" applyProtection="1">
      <alignment horizontal="center" vertical="center" shrinkToFit="1"/>
      <protection locked="0"/>
    </xf>
    <xf numFmtId="20" fontId="17" fillId="2" borderId="19" xfId="0" applyNumberFormat="1" applyFont="1" applyFill="1" applyBorder="1" applyAlignment="1" applyProtection="1">
      <alignment horizontal="center" vertical="center" shrinkToFit="1"/>
      <protection locked="0"/>
    </xf>
    <xf numFmtId="0" fontId="15" fillId="0" borderId="0" xfId="0" applyFont="1" applyBorder="1" applyAlignment="1" applyProtection="1">
      <alignment horizontal="left" vertical="center" wrapText="1"/>
    </xf>
    <xf numFmtId="0" fontId="20" fillId="0" borderId="72" xfId="0" applyFont="1" applyBorder="1" applyAlignment="1" applyProtection="1">
      <alignment horizontal="left" vertical="center" wrapText="1"/>
    </xf>
    <xf numFmtId="0" fontId="19" fillId="0" borderId="74" xfId="0" applyFont="1" applyFill="1" applyBorder="1" applyAlignment="1" applyProtection="1">
      <alignment horizontal="left" vertical="center" indent="1" shrinkToFit="1"/>
    </xf>
    <xf numFmtId="0" fontId="19" fillId="0" borderId="0" xfId="0" applyFont="1" applyFill="1" applyBorder="1" applyAlignment="1" applyProtection="1">
      <alignment horizontal="left" vertical="center" indent="1" shrinkToFit="1"/>
    </xf>
    <xf numFmtId="38" fontId="0" fillId="0" borderId="0" xfId="0" applyNumberFormat="1" applyFill="1" applyBorder="1" applyAlignment="1" applyProtection="1">
      <alignment horizontal="right" vertical="center" indent="1"/>
    </xf>
    <xf numFmtId="0" fontId="0" fillId="0" borderId="0" xfId="0" applyBorder="1" applyAlignment="1" applyProtection="1">
      <alignment horizontal="center" vertical="center"/>
    </xf>
    <xf numFmtId="0" fontId="18" fillId="0" borderId="68" xfId="3" applyFont="1" applyFill="1" applyBorder="1" applyAlignment="1" applyProtection="1">
      <alignment vertical="center"/>
    </xf>
    <xf numFmtId="0" fontId="18" fillId="0" borderId="69" xfId="3" applyFont="1" applyFill="1" applyBorder="1" applyAlignment="1" applyProtection="1">
      <alignment vertical="center"/>
    </xf>
    <xf numFmtId="0" fontId="18" fillId="0" borderId="70" xfId="3" applyFont="1" applyFill="1" applyBorder="1" applyAlignment="1" applyProtection="1">
      <alignment vertical="center"/>
    </xf>
    <xf numFmtId="0" fontId="19" fillId="0" borderId="0" xfId="0" applyFont="1" applyBorder="1" applyAlignment="1" applyProtection="1">
      <alignment horizontal="left" vertical="center" wrapText="1"/>
    </xf>
    <xf numFmtId="38" fontId="0" fillId="0" borderId="4" xfId="1" applyFont="1" applyFill="1" applyBorder="1" applyAlignment="1" applyProtection="1">
      <alignment horizontal="right" vertical="center" indent="1"/>
    </xf>
    <xf numFmtId="38" fontId="0" fillId="0" borderId="5" xfId="1" applyFont="1" applyFill="1" applyBorder="1" applyAlignment="1" applyProtection="1">
      <alignment horizontal="right" vertical="center" indent="1"/>
    </xf>
    <xf numFmtId="38" fontId="0" fillId="0" borderId="6" xfId="1" applyFont="1" applyFill="1" applyBorder="1" applyAlignment="1" applyProtection="1">
      <alignment horizontal="right" vertical="center" indent="1"/>
    </xf>
    <xf numFmtId="38" fontId="0" fillId="0" borderId="7" xfId="1" applyFont="1" applyFill="1" applyBorder="1" applyAlignment="1" applyProtection="1">
      <alignment horizontal="right" vertical="center" indent="1"/>
    </xf>
    <xf numFmtId="38" fontId="0" fillId="0" borderId="0" xfId="1" applyFont="1" applyFill="1" applyBorder="1" applyAlignment="1" applyProtection="1">
      <alignment horizontal="right" vertical="center" indent="1"/>
    </xf>
    <xf numFmtId="38" fontId="0" fillId="0" borderId="8" xfId="1" applyFont="1" applyFill="1" applyBorder="1" applyAlignment="1" applyProtection="1">
      <alignment horizontal="right" vertical="center" indent="1"/>
    </xf>
    <xf numFmtId="38" fontId="0" fillId="0" borderId="9" xfId="1" applyFont="1" applyFill="1" applyBorder="1" applyAlignment="1" applyProtection="1">
      <alignment horizontal="right" vertical="center" indent="1"/>
    </xf>
    <xf numFmtId="38" fontId="0" fillId="0" borderId="10" xfId="1" applyFont="1" applyFill="1" applyBorder="1" applyAlignment="1" applyProtection="1">
      <alignment horizontal="right" vertical="center" indent="1"/>
    </xf>
    <xf numFmtId="38" fontId="0" fillId="0" borderId="11" xfId="1" applyFont="1" applyFill="1" applyBorder="1" applyAlignment="1" applyProtection="1">
      <alignment horizontal="right" vertical="center" indent="1"/>
    </xf>
    <xf numFmtId="38" fontId="0" fillId="0" borderId="76" xfId="1" applyFont="1" applyFill="1" applyBorder="1" applyAlignment="1" applyProtection="1">
      <alignment horizontal="right" vertical="center" indent="1"/>
    </xf>
    <xf numFmtId="38" fontId="0" fillId="0" borderId="77" xfId="1" applyFont="1" applyFill="1" applyBorder="1" applyAlignment="1" applyProtection="1">
      <alignment horizontal="right" vertical="center" indent="1"/>
    </xf>
    <xf numFmtId="38" fontId="0" fillId="0" borderId="78" xfId="1" applyFont="1" applyFill="1" applyBorder="1" applyAlignment="1" applyProtection="1">
      <alignment horizontal="right" vertical="center" indent="1"/>
    </xf>
    <xf numFmtId="38" fontId="0" fillId="0" borderId="79" xfId="1" applyFont="1" applyFill="1" applyBorder="1" applyAlignment="1" applyProtection="1">
      <alignment horizontal="right" vertical="center" indent="1"/>
    </xf>
    <xf numFmtId="38" fontId="0" fillId="0" borderId="81" xfId="1" applyFont="1" applyFill="1" applyBorder="1" applyAlignment="1" applyProtection="1">
      <alignment horizontal="right" vertical="center" indent="1"/>
    </xf>
    <xf numFmtId="38" fontId="0" fillId="0" borderId="82" xfId="1" applyFont="1" applyFill="1" applyBorder="1" applyAlignment="1" applyProtection="1">
      <alignment horizontal="right" vertical="center" indent="1"/>
    </xf>
    <xf numFmtId="38" fontId="0" fillId="0" borderId="83" xfId="1" applyFont="1" applyFill="1" applyBorder="1" applyAlignment="1" applyProtection="1">
      <alignment horizontal="right" vertical="center" indent="1"/>
    </xf>
    <xf numFmtId="38" fontId="0" fillId="0" borderId="84" xfId="1" applyFont="1" applyFill="1" applyBorder="1" applyAlignment="1" applyProtection="1">
      <alignment horizontal="right" vertical="center" indent="1"/>
    </xf>
    <xf numFmtId="9" fontId="12" fillId="0" borderId="79" xfId="5" applyFont="1" applyBorder="1" applyAlignment="1" applyProtection="1">
      <alignment horizontal="center" vertical="center"/>
    </xf>
    <xf numFmtId="9" fontId="12" fillId="0" borderId="0" xfId="5" applyFont="1" applyBorder="1" applyAlignment="1" applyProtection="1">
      <alignment horizontal="center" vertical="center"/>
    </xf>
  </cellXfs>
  <cellStyles count="6">
    <cellStyle name="パーセント" xfId="5" builtinId="5"/>
    <cellStyle name="パーセント 2" xfId="4" xr:uid="{00000000-0005-0000-0000-000001000000}"/>
    <cellStyle name="桁区切り" xfId="1" builtinId="6"/>
    <cellStyle name="標準" xfId="0" builtinId="0"/>
    <cellStyle name="標準 28" xfId="3" xr:uid="{00000000-0005-0000-0000-000004000000}"/>
    <cellStyle name="標準 3"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45</xdr:col>
      <xdr:colOff>466350</xdr:colOff>
      <xdr:row>0</xdr:row>
      <xdr:rowOff>156758</xdr:rowOff>
    </xdr:from>
    <xdr:to>
      <xdr:col>45</xdr:col>
      <xdr:colOff>826350</xdr:colOff>
      <xdr:row>1</xdr:row>
      <xdr:rowOff>329329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362950" y="337733"/>
          <a:ext cx="360000" cy="344021"/>
        </a:xfrm>
        <a:prstGeom prst="ellipse">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en-US" altLang="ja-JP" sz="2000"/>
            <a:t>G</a:t>
          </a:r>
          <a:endParaRPr kumimoji="1" lang="ja-JP" altLang="en-US" sz="20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31038;&#20250;&#12539;&#25588;&#35703;&#23616;&#38556;&#23475;&#20445;&#20581;&#31119;&#31049;&#37096;&#38556;&#23475;&#31119;&#31049;&#35506;\DOCUME~1\HTFFW\LOCALS~1\Temp\DxExp\210220&#9632;&#26368;&#26032;&#29256;&#9632;&#26032;&#26087;&#23550;&#29031;&#9632;\&#9312;20080226&#12288;H20%2004%20&#29256;&#38556;&#23475;&#32773;&#31639;&#23450;&#27083;&#36896;&#35211;&#12360;&#28040;&#12375;&#292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ntranet-fs1\&#23376;&#12393;&#12418;&#26410;&#26469;&#23616;\243&#36939;&#21942;&#20418;\40&#12288;&#35036;&#21161;&#37329;&#12539;&#22996;&#35351;&#26009;\45&#12288;&#29305;&#21029;&#20445;&#32946;\&#24066;&#35036;&#21161;&#37329;&#65288;&#24310;&#38263;&#12539;&#19968;&#26178;&#65289;\&#12288;&#19968;&#26178;&#20445;&#32946;&#12288;&#35036;&#21161;&#37329;\&#23455;&#32318;&#22577;&#21578;&#38306;&#20418;&#65288;&#19968;&#26178;&#65289;\H27\&#35036;&#21161;&#37329;&#31934;&#31639;\01&#25552;&#20986;&#20381;&#38972;\01&#19968;&#33324;&#22411;&#20445;&#32946;&#25152;&#12479;&#12452;&#12503;\&#9313;&#21508;&#27096;&#24335;&#12289;&#35352;&#36617;&#2036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ntranet-fs1\&#23376;&#12393;&#12418;&#26410;&#26469;&#23616;\Users\sa90217\Desktop\&#12467;&#12500;&#12540;&#12304;&#22290;&#36865;&#20449;&#29992;&#12305;&#65288;&#20445;&#32946;&#25152;&#65289;&#65320;27&#31532;&#65299;&#22235;&#21322;&#26399;&#31934;&#31639;&#35531;&#27714;&#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引上率"/>
      <sheetName val="目次１"/>
      <sheetName val="１居宅介護"/>
      <sheetName val="２重度訪問介護"/>
      <sheetName val="３行動援護"/>
      <sheetName val="４重度包括"/>
      <sheetName val="５療養介護"/>
      <sheetName val="６生活介護"/>
      <sheetName val="７児童デイ"/>
      <sheetName val="８短期入所"/>
      <sheetName val="９共同生活介護"/>
      <sheetName val="１０施設入所支援"/>
      <sheetName val="１１共同生活援助"/>
      <sheetName val="１２自立訓練（機能）"/>
      <sheetName val="１３自立訓練（生活）"/>
      <sheetName val="１４宿泊型自立訓練"/>
      <sheetName val="１５就労移行支援"/>
      <sheetName val="１６就労移行支援（養成）"/>
      <sheetName val="１７就労継続支援Ａ型"/>
      <sheetName val="１８就労継続支援Ｂ型"/>
      <sheetName val="１９相談支援"/>
      <sheetName val="２０身体入所更生"/>
      <sheetName val="２１身体通所更生"/>
      <sheetName val="２２身体入所療護"/>
      <sheetName val="２３身体通所療護"/>
      <sheetName val="２４身体入所授産"/>
      <sheetName val="２５身体通所授産"/>
      <sheetName val="２６知的入所更生"/>
      <sheetName val="２７知的通所更生"/>
      <sheetName val="２８知的入所授産"/>
      <sheetName val="２９知的通所授産"/>
      <sheetName val="３０知的通勤寮"/>
    </sheetNames>
    <sheetDataSet>
      <sheetData sheetId="0">
        <row r="2">
          <cell r="B2">
            <v>4.5999999999999999E-2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基礎データ入力"/>
      <sheetName val="様式２"/>
      <sheetName val="別紙１"/>
      <sheetName val="別紙２"/>
      <sheetName val="別紙２の２"/>
      <sheetName val="決算内訳"/>
      <sheetName val="請求書（口座登録者用）"/>
      <sheetName val="請求書（白紙）（口座用）"/>
      <sheetName val="【記載例】様式２"/>
      <sheetName val="【記載例】別紙１"/>
      <sheetName val="【記載例】別紙２"/>
      <sheetName val="【記載例】別紙２の２"/>
      <sheetName val="資金収支決算内訳"/>
    </sheetNames>
    <sheetDataSet>
      <sheetData sheetId="0">
        <row r="2">
          <cell r="A2" t="str">
            <v>固定</v>
          </cell>
        </row>
        <row r="3">
          <cell r="A3" t="str">
            <v>ローテーション</v>
          </cell>
        </row>
        <row r="7">
          <cell r="A7" t="str">
            <v>A</v>
          </cell>
        </row>
        <row r="8">
          <cell r="A8" t="str">
            <v>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提出チェック表"/>
      <sheetName val="①-１精算請求書（標準時間）"/>
      <sheetName val="①-２精算請求書（短時間）"/>
      <sheetName val="②基礎データ入力（全２ページ）"/>
      <sheetName val="③中途入所・中途退所等"/>
      <sheetName val="施設コード"/>
      <sheetName val="④-1請求書（口座登録者用）"/>
      <sheetName val="④-1請求書（一般債権者用）"/>
      <sheetName val="④-2（白紙）（口座用）"/>
      <sheetName val="④-2（白紙）（一般用）"/>
      <sheetName val="保育所"/>
      <sheetName val="０歳児"/>
      <sheetName val="１～２歳児"/>
      <sheetName val="３歳児"/>
      <sheetName val="４歳以上児"/>
      <sheetName val="処遇改善等加算"/>
      <sheetName val="賃貸料加算"/>
      <sheetName val="減価償却費加算"/>
      <sheetName val="療育支援加算"/>
    </sheetNames>
    <sheetDataSet>
      <sheetData sheetId="0" refreshError="1"/>
      <sheetData sheetId="1" refreshError="1"/>
      <sheetData sheetId="2" refreshError="1"/>
      <sheetData sheetId="3" refreshError="1"/>
      <sheetData sheetId="4" refreshError="1"/>
      <sheetData sheetId="5">
        <row r="4">
          <cell r="I4" t="str">
            <v/>
          </cell>
        </row>
        <row r="5">
          <cell r="I5" t="str">
            <v/>
          </cell>
        </row>
        <row r="6">
          <cell r="I6" t="str">
            <v/>
          </cell>
        </row>
        <row r="7">
          <cell r="I7" t="str">
            <v/>
          </cell>
        </row>
        <row r="8">
          <cell r="I8" t="str">
            <v/>
          </cell>
        </row>
        <row r="9">
          <cell r="I9" t="str">
            <v/>
          </cell>
        </row>
        <row r="10">
          <cell r="I10" t="str">
            <v/>
          </cell>
        </row>
        <row r="11">
          <cell r="I11" t="str">
            <v/>
          </cell>
        </row>
        <row r="12">
          <cell r="I12" t="str">
            <v/>
          </cell>
        </row>
        <row r="13">
          <cell r="I13" t="str">
            <v/>
          </cell>
        </row>
        <row r="14">
          <cell r="I14" t="str">
            <v/>
          </cell>
        </row>
        <row r="15">
          <cell r="I15" t="str">
            <v/>
          </cell>
        </row>
        <row r="16">
          <cell r="I16" t="str">
            <v/>
          </cell>
        </row>
        <row r="17">
          <cell r="I17" t="str">
            <v/>
          </cell>
        </row>
        <row r="18">
          <cell r="I18" t="str">
            <v/>
          </cell>
        </row>
        <row r="19">
          <cell r="I19" t="str">
            <v/>
          </cell>
        </row>
        <row r="20">
          <cell r="I20" t="str">
            <v/>
          </cell>
        </row>
        <row r="21">
          <cell r="I21" t="str">
            <v/>
          </cell>
        </row>
        <row r="22">
          <cell r="I22" t="str">
            <v/>
          </cell>
        </row>
        <row r="23">
          <cell r="I23" t="str">
            <v/>
          </cell>
        </row>
        <row r="24">
          <cell r="I24" t="str">
            <v/>
          </cell>
        </row>
        <row r="25">
          <cell r="I25" t="str">
            <v/>
          </cell>
        </row>
        <row r="26">
          <cell r="I26" t="str">
            <v/>
          </cell>
        </row>
        <row r="27">
          <cell r="I27" t="str">
            <v/>
          </cell>
        </row>
        <row r="28">
          <cell r="I28" t="str">
            <v/>
          </cell>
        </row>
        <row r="29">
          <cell r="I29" t="str">
            <v/>
          </cell>
        </row>
        <row r="30">
          <cell r="I30" t="str">
            <v/>
          </cell>
        </row>
        <row r="31">
          <cell r="I31" t="str">
            <v/>
          </cell>
        </row>
        <row r="32">
          <cell r="I32" t="str">
            <v/>
          </cell>
        </row>
        <row r="33">
          <cell r="I33" t="str">
            <v/>
          </cell>
        </row>
        <row r="34">
          <cell r="I34" t="str">
            <v/>
          </cell>
        </row>
        <row r="35">
          <cell r="I35" t="str">
            <v/>
          </cell>
        </row>
        <row r="36">
          <cell r="I36" t="str">
            <v/>
          </cell>
        </row>
        <row r="37">
          <cell r="I37" t="str">
            <v/>
          </cell>
        </row>
        <row r="38">
          <cell r="I38" t="str">
            <v/>
          </cell>
        </row>
        <row r="39">
          <cell r="I39" t="str">
            <v/>
          </cell>
        </row>
        <row r="40">
          <cell r="I40" t="str">
            <v/>
          </cell>
        </row>
        <row r="41">
          <cell r="I41" t="str">
            <v/>
          </cell>
        </row>
        <row r="42">
          <cell r="I42" t="str">
            <v/>
          </cell>
        </row>
        <row r="43">
          <cell r="I43" t="str">
            <v/>
          </cell>
        </row>
        <row r="44">
          <cell r="I44" t="str">
            <v/>
          </cell>
        </row>
        <row r="45">
          <cell r="I45" t="str">
            <v/>
          </cell>
        </row>
        <row r="46">
          <cell r="I46" t="str">
            <v/>
          </cell>
        </row>
        <row r="47">
          <cell r="I47" t="str">
            <v/>
          </cell>
        </row>
        <row r="48">
          <cell r="I48" t="str">
            <v/>
          </cell>
        </row>
        <row r="49">
          <cell r="I49" t="str">
            <v/>
          </cell>
        </row>
        <row r="50">
          <cell r="I50" t="str">
            <v/>
          </cell>
        </row>
        <row r="51">
          <cell r="I51" t="str">
            <v/>
          </cell>
        </row>
        <row r="52">
          <cell r="I52" t="str">
            <v/>
          </cell>
        </row>
        <row r="53">
          <cell r="I53" t="str">
            <v/>
          </cell>
        </row>
        <row r="54">
          <cell r="I54" t="str">
            <v/>
          </cell>
        </row>
        <row r="55">
          <cell r="I55" t="str">
            <v/>
          </cell>
        </row>
        <row r="56">
          <cell r="I56" t="str">
            <v/>
          </cell>
        </row>
        <row r="57">
          <cell r="I57" t="str">
            <v/>
          </cell>
        </row>
        <row r="58">
          <cell r="I58" t="str">
            <v/>
          </cell>
        </row>
        <row r="59">
          <cell r="I59" t="str">
            <v/>
          </cell>
        </row>
        <row r="60">
          <cell r="I60" t="str">
            <v/>
          </cell>
        </row>
        <row r="61">
          <cell r="I61" t="str">
            <v/>
          </cell>
        </row>
        <row r="62">
          <cell r="I62" t="str">
            <v/>
          </cell>
        </row>
        <row r="63">
          <cell r="I63" t="str">
            <v/>
          </cell>
        </row>
        <row r="64">
          <cell r="I64" t="str">
            <v/>
          </cell>
        </row>
        <row r="65">
          <cell r="I65" t="str">
            <v/>
          </cell>
        </row>
        <row r="66">
          <cell r="I66" t="str">
            <v/>
          </cell>
        </row>
        <row r="67">
          <cell r="I67" t="str">
            <v/>
          </cell>
        </row>
        <row r="68">
          <cell r="I68" t="str">
            <v/>
          </cell>
        </row>
        <row r="69">
          <cell r="I69" t="str">
            <v/>
          </cell>
        </row>
        <row r="70">
          <cell r="I70" t="str">
            <v/>
          </cell>
        </row>
        <row r="71">
          <cell r="I71" t="str">
            <v/>
          </cell>
        </row>
        <row r="72">
          <cell r="I72" t="str">
            <v/>
          </cell>
        </row>
        <row r="73">
          <cell r="I73" t="str">
            <v/>
          </cell>
        </row>
        <row r="74">
          <cell r="I74" t="str">
            <v/>
          </cell>
        </row>
        <row r="75">
          <cell r="I75" t="str">
            <v/>
          </cell>
        </row>
        <row r="76">
          <cell r="I76" t="str">
            <v/>
          </cell>
        </row>
        <row r="77">
          <cell r="I77" t="str">
            <v/>
          </cell>
        </row>
        <row r="78">
          <cell r="I78" t="str">
            <v/>
          </cell>
        </row>
        <row r="79">
          <cell r="I79" t="str">
            <v/>
          </cell>
        </row>
        <row r="80">
          <cell r="I80" t="str">
            <v/>
          </cell>
        </row>
        <row r="81">
          <cell r="I81" t="str">
            <v/>
          </cell>
        </row>
        <row r="82">
          <cell r="I82" t="str">
            <v/>
          </cell>
        </row>
        <row r="83">
          <cell r="I83" t="str">
            <v/>
          </cell>
        </row>
        <row r="84">
          <cell r="I84" t="str">
            <v/>
          </cell>
        </row>
        <row r="85">
          <cell r="I85" t="str">
            <v/>
          </cell>
        </row>
        <row r="86">
          <cell r="I86" t="str">
            <v/>
          </cell>
        </row>
        <row r="87">
          <cell r="I87" t="str">
            <v/>
          </cell>
        </row>
        <row r="88">
          <cell r="I88" t="str">
            <v/>
          </cell>
        </row>
        <row r="89">
          <cell r="I89" t="str">
            <v/>
          </cell>
        </row>
        <row r="90">
          <cell r="I90" t="str">
            <v/>
          </cell>
        </row>
        <row r="91">
          <cell r="I91" t="str">
            <v/>
          </cell>
        </row>
        <row r="92">
          <cell r="I92" t="str">
            <v/>
          </cell>
        </row>
        <row r="93">
          <cell r="I93" t="str">
            <v/>
          </cell>
        </row>
        <row r="94">
          <cell r="I94" t="str">
            <v/>
          </cell>
        </row>
        <row r="95">
          <cell r="I95" t="str">
            <v/>
          </cell>
        </row>
        <row r="96">
          <cell r="I96" t="str">
            <v/>
          </cell>
        </row>
        <row r="97">
          <cell r="I97" t="str">
            <v/>
          </cell>
        </row>
        <row r="98">
          <cell r="I98" t="str">
            <v/>
          </cell>
        </row>
        <row r="99">
          <cell r="I99" t="str">
            <v/>
          </cell>
        </row>
        <row r="100">
          <cell r="I100" t="str">
            <v/>
          </cell>
        </row>
        <row r="101">
          <cell r="I101" t="str">
            <v/>
          </cell>
        </row>
        <row r="102">
          <cell r="I102" t="str">
            <v/>
          </cell>
        </row>
        <row r="103">
          <cell r="I103" t="str">
            <v/>
          </cell>
        </row>
        <row r="104">
          <cell r="I104" t="str">
            <v/>
          </cell>
        </row>
        <row r="105">
          <cell r="I105" t="str">
            <v/>
          </cell>
        </row>
        <row r="106">
          <cell r="I106" t="str">
            <v/>
          </cell>
        </row>
        <row r="107">
          <cell r="I107" t="str">
            <v/>
          </cell>
        </row>
        <row r="108">
          <cell r="I108" t="str">
            <v/>
          </cell>
        </row>
        <row r="109">
          <cell r="I109" t="str">
            <v/>
          </cell>
        </row>
        <row r="110">
          <cell r="I110" t="str">
            <v/>
          </cell>
        </row>
        <row r="111">
          <cell r="I111" t="str">
            <v/>
          </cell>
        </row>
        <row r="112">
          <cell r="I112" t="str">
            <v/>
          </cell>
        </row>
        <row r="113">
          <cell r="I113" t="str">
            <v/>
          </cell>
        </row>
        <row r="114">
          <cell r="I114" t="str">
            <v/>
          </cell>
        </row>
        <row r="115">
          <cell r="I115" t="str">
            <v/>
          </cell>
        </row>
        <row r="116">
          <cell r="I116" t="str">
            <v/>
          </cell>
        </row>
        <row r="117">
          <cell r="I117" t="str">
            <v/>
          </cell>
        </row>
        <row r="118">
          <cell r="I118" t="str">
            <v/>
          </cell>
        </row>
        <row r="119">
          <cell r="I119" t="str">
            <v/>
          </cell>
        </row>
        <row r="120">
          <cell r="I120" t="str">
            <v/>
          </cell>
        </row>
        <row r="121">
          <cell r="I121" t="str">
            <v/>
          </cell>
        </row>
        <row r="122">
          <cell r="I122" t="str">
            <v/>
          </cell>
        </row>
        <row r="123">
          <cell r="I123" t="str">
            <v/>
          </cell>
        </row>
        <row r="124">
          <cell r="I124" t="str">
            <v/>
          </cell>
        </row>
        <row r="125">
          <cell r="I125" t="str">
            <v/>
          </cell>
        </row>
        <row r="126">
          <cell r="I126" t="str">
            <v/>
          </cell>
        </row>
        <row r="127">
          <cell r="I127" t="str">
            <v/>
          </cell>
        </row>
        <row r="128">
          <cell r="I128" t="str">
            <v/>
          </cell>
        </row>
        <row r="129">
          <cell r="I129" t="str">
            <v/>
          </cell>
        </row>
        <row r="130">
          <cell r="I130" t="str">
            <v/>
          </cell>
        </row>
        <row r="131">
          <cell r="I131" t="str">
            <v/>
          </cell>
        </row>
        <row r="132">
          <cell r="I132" t="str">
            <v/>
          </cell>
        </row>
        <row r="133">
          <cell r="I133" t="str">
            <v/>
          </cell>
        </row>
        <row r="134">
          <cell r="I134" t="str">
            <v/>
          </cell>
        </row>
        <row r="135">
          <cell r="I135" t="str">
            <v/>
          </cell>
        </row>
        <row r="136">
          <cell r="I136" t="str">
            <v/>
          </cell>
        </row>
        <row r="137">
          <cell r="I137" t="str">
            <v/>
          </cell>
        </row>
        <row r="138">
          <cell r="I138" t="str">
            <v/>
          </cell>
        </row>
        <row r="139">
          <cell r="I139" t="str">
            <v/>
          </cell>
        </row>
        <row r="140">
          <cell r="I140" t="str">
            <v/>
          </cell>
        </row>
        <row r="141">
          <cell r="I141" t="str">
            <v/>
          </cell>
        </row>
        <row r="142">
          <cell r="I142" t="str">
            <v/>
          </cell>
        </row>
        <row r="143">
          <cell r="I143" t="str">
            <v/>
          </cell>
        </row>
        <row r="144">
          <cell r="I144" t="str">
            <v/>
          </cell>
        </row>
        <row r="145">
          <cell r="I145" t="str">
            <v/>
          </cell>
        </row>
        <row r="146">
          <cell r="I146" t="str">
            <v/>
          </cell>
        </row>
        <row r="147">
          <cell r="I147" t="str">
            <v/>
          </cell>
        </row>
        <row r="148">
          <cell r="I148" t="str">
            <v/>
          </cell>
        </row>
        <row r="149">
          <cell r="I149" t="str">
            <v/>
          </cell>
        </row>
        <row r="150">
          <cell r="I150" t="str">
            <v/>
          </cell>
        </row>
        <row r="151">
          <cell r="I151" t="str">
            <v/>
          </cell>
        </row>
        <row r="152">
          <cell r="I152" t="str">
            <v/>
          </cell>
        </row>
        <row r="153">
          <cell r="I153" t="str">
            <v/>
          </cell>
        </row>
        <row r="154">
          <cell r="I154" t="str">
            <v/>
          </cell>
        </row>
        <row r="155">
          <cell r="I155" t="str">
            <v/>
          </cell>
        </row>
        <row r="156">
          <cell r="I156" t="str">
            <v/>
          </cell>
        </row>
        <row r="157">
          <cell r="I157" t="str">
            <v/>
          </cell>
        </row>
        <row r="158">
          <cell r="I158" t="str">
            <v/>
          </cell>
        </row>
        <row r="159">
          <cell r="I159" t="str">
            <v/>
          </cell>
        </row>
        <row r="160">
          <cell r="I160" t="str">
            <v/>
          </cell>
        </row>
        <row r="161">
          <cell r="I161" t="str">
            <v/>
          </cell>
        </row>
        <row r="162">
          <cell r="I162" t="str">
            <v/>
          </cell>
        </row>
        <row r="163">
          <cell r="I163" t="str">
            <v/>
          </cell>
        </row>
        <row r="164">
          <cell r="I164" t="str">
            <v/>
          </cell>
        </row>
        <row r="165">
          <cell r="I165" t="str">
            <v/>
          </cell>
        </row>
        <row r="166">
          <cell r="I166" t="str">
            <v/>
          </cell>
        </row>
        <row r="167">
          <cell r="I167" t="str">
            <v/>
          </cell>
        </row>
        <row r="168">
          <cell r="I168" t="str">
            <v/>
          </cell>
        </row>
        <row r="169">
          <cell r="I169" t="str">
            <v/>
          </cell>
        </row>
        <row r="170">
          <cell r="I170" t="str">
            <v/>
          </cell>
        </row>
        <row r="171">
          <cell r="I171" t="str">
            <v/>
          </cell>
        </row>
        <row r="172">
          <cell r="I172" t="str">
            <v/>
          </cell>
        </row>
        <row r="173">
          <cell r="I173" t="str">
            <v/>
          </cell>
        </row>
        <row r="174">
          <cell r="I174" t="str">
            <v/>
          </cell>
        </row>
        <row r="175">
          <cell r="I175" t="str">
            <v/>
          </cell>
        </row>
        <row r="176">
          <cell r="I176" t="str">
            <v/>
          </cell>
        </row>
        <row r="177">
          <cell r="I177" t="str">
            <v/>
          </cell>
        </row>
        <row r="178">
          <cell r="I178" t="str">
            <v/>
          </cell>
        </row>
        <row r="179">
          <cell r="I179" t="str">
            <v/>
          </cell>
        </row>
        <row r="180">
          <cell r="I180" t="str">
            <v/>
          </cell>
        </row>
        <row r="181">
          <cell r="I181" t="str">
            <v/>
          </cell>
        </row>
        <row r="182">
          <cell r="I182" t="str">
            <v/>
          </cell>
        </row>
        <row r="183">
          <cell r="I183" t="str">
            <v/>
          </cell>
        </row>
        <row r="184">
          <cell r="I184" t="str">
            <v/>
          </cell>
        </row>
        <row r="185">
          <cell r="I185" t="str">
            <v/>
          </cell>
        </row>
        <row r="186">
          <cell r="I186" t="str">
            <v/>
          </cell>
        </row>
        <row r="187">
          <cell r="I187" t="str">
            <v/>
          </cell>
        </row>
        <row r="188">
          <cell r="I188" t="str">
            <v/>
          </cell>
        </row>
        <row r="189">
          <cell r="I189" t="str">
            <v/>
          </cell>
        </row>
        <row r="190">
          <cell r="I190" t="str">
            <v/>
          </cell>
        </row>
        <row r="191">
          <cell r="I191" t="str">
            <v/>
          </cell>
        </row>
        <row r="192">
          <cell r="I192" t="str">
            <v/>
          </cell>
        </row>
        <row r="193">
          <cell r="I193" t="str">
            <v/>
          </cell>
        </row>
        <row r="194">
          <cell r="I194" t="str">
            <v/>
          </cell>
        </row>
        <row r="195">
          <cell r="I195" t="str">
            <v/>
          </cell>
        </row>
        <row r="196">
          <cell r="I196" t="str">
            <v/>
          </cell>
        </row>
        <row r="197">
          <cell r="I197" t="str">
            <v/>
          </cell>
        </row>
        <row r="198">
          <cell r="I198" t="str">
            <v/>
          </cell>
        </row>
        <row r="199">
          <cell r="I199" t="str">
            <v/>
          </cell>
        </row>
        <row r="200">
          <cell r="I200" t="str">
            <v/>
          </cell>
        </row>
        <row r="201">
          <cell r="I201" t="str">
            <v/>
          </cell>
        </row>
        <row r="202">
          <cell r="I202" t="str">
            <v/>
          </cell>
        </row>
        <row r="203">
          <cell r="I203" t="str">
            <v/>
          </cell>
        </row>
        <row r="204">
          <cell r="I204" t="str">
            <v/>
          </cell>
        </row>
        <row r="205">
          <cell r="I205" t="str">
            <v/>
          </cell>
        </row>
        <row r="206">
          <cell r="I206" t="str">
            <v/>
          </cell>
        </row>
        <row r="207">
          <cell r="I207" t="str">
            <v/>
          </cell>
        </row>
        <row r="208">
          <cell r="I208" t="str">
            <v/>
          </cell>
        </row>
        <row r="209">
          <cell r="I209" t="str">
            <v/>
          </cell>
        </row>
        <row r="210">
          <cell r="I210" t="str">
            <v/>
          </cell>
        </row>
        <row r="211">
          <cell r="I211" t="str">
            <v/>
          </cell>
        </row>
        <row r="212">
          <cell r="I212" t="str">
            <v/>
          </cell>
        </row>
        <row r="213">
          <cell r="I213" t="str">
            <v/>
          </cell>
        </row>
        <row r="214">
          <cell r="I214" t="str">
            <v/>
          </cell>
        </row>
        <row r="215">
          <cell r="I215" t="str">
            <v/>
          </cell>
        </row>
        <row r="216">
          <cell r="I216" t="str">
            <v/>
          </cell>
        </row>
        <row r="217">
          <cell r="I217" t="str">
            <v/>
          </cell>
        </row>
        <row r="218">
          <cell r="I218" t="str">
            <v/>
          </cell>
        </row>
        <row r="219">
          <cell r="I219" t="str">
            <v/>
          </cell>
        </row>
        <row r="220">
          <cell r="I220" t="str">
            <v/>
          </cell>
        </row>
        <row r="221">
          <cell r="I221" t="str">
            <v/>
          </cell>
        </row>
        <row r="222">
          <cell r="I222" t="str">
            <v/>
          </cell>
        </row>
        <row r="223">
          <cell r="I223" t="str">
            <v/>
          </cell>
        </row>
        <row r="224">
          <cell r="I224" t="str">
            <v/>
          </cell>
        </row>
        <row r="225">
          <cell r="I225" t="str">
            <v/>
          </cell>
        </row>
        <row r="226">
          <cell r="I226" t="str">
            <v/>
          </cell>
        </row>
        <row r="227">
          <cell r="I227" t="str">
            <v/>
          </cell>
        </row>
        <row r="228">
          <cell r="I228" t="str">
            <v/>
          </cell>
        </row>
        <row r="229">
          <cell r="I229" t="str">
            <v/>
          </cell>
        </row>
        <row r="230">
          <cell r="I230" t="str">
            <v/>
          </cell>
        </row>
        <row r="231">
          <cell r="I231" t="str">
            <v/>
          </cell>
        </row>
        <row r="232">
          <cell r="I232" t="str">
            <v/>
          </cell>
        </row>
        <row r="233">
          <cell r="I233" t="str">
            <v/>
          </cell>
        </row>
        <row r="234">
          <cell r="I234" t="str">
            <v/>
          </cell>
        </row>
        <row r="235">
          <cell r="I235" t="str">
            <v/>
          </cell>
        </row>
        <row r="236">
          <cell r="I236" t="str">
            <v/>
          </cell>
        </row>
        <row r="237">
          <cell r="I237" t="str">
            <v/>
          </cell>
        </row>
        <row r="238">
          <cell r="I238" t="str">
            <v/>
          </cell>
        </row>
        <row r="239">
          <cell r="I239" t="str">
            <v/>
          </cell>
        </row>
        <row r="240">
          <cell r="I240" t="str">
            <v/>
          </cell>
        </row>
        <row r="241">
          <cell r="I241" t="str">
            <v/>
          </cell>
        </row>
        <row r="242">
          <cell r="I242" t="str">
            <v/>
          </cell>
        </row>
        <row r="243">
          <cell r="I243" t="str">
            <v/>
          </cell>
        </row>
        <row r="244">
          <cell r="I244" t="str">
            <v/>
          </cell>
        </row>
        <row r="245">
          <cell r="I245" t="str">
            <v/>
          </cell>
        </row>
        <row r="246">
          <cell r="I246" t="str">
            <v/>
          </cell>
        </row>
        <row r="247">
          <cell r="I247" t="str">
            <v/>
          </cell>
        </row>
        <row r="248">
          <cell r="I248" t="str">
            <v/>
          </cell>
        </row>
        <row r="249">
          <cell r="I249" t="str">
            <v/>
          </cell>
        </row>
        <row r="250">
          <cell r="I250" t="str">
            <v/>
          </cell>
        </row>
        <row r="251">
          <cell r="I251" t="str">
            <v/>
          </cell>
        </row>
        <row r="252">
          <cell r="I252" t="str">
            <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E118"/>
  <sheetViews>
    <sheetView tabSelected="1" view="pageBreakPreview" zoomScale="80" zoomScaleNormal="85" zoomScaleSheetLayoutView="80" workbookViewId="0">
      <selection activeCell="K6" sqref="K6:AK7"/>
    </sheetView>
  </sheetViews>
  <sheetFormatPr defaultColWidth="2.5" defaultRowHeight="18" customHeight="1"/>
  <cols>
    <col min="1" max="1" width="2.5" style="1" customWidth="1"/>
    <col min="2" max="9" width="2.5" style="1"/>
    <col min="10" max="10" width="2.5" style="1" customWidth="1"/>
    <col min="11" max="13" width="2.5" style="1"/>
    <col min="14" max="14" width="2.5" style="1" customWidth="1"/>
    <col min="15" max="30" width="2.5" style="1"/>
    <col min="31" max="34" width="2.59765625" style="1" customWidth="1"/>
    <col min="35" max="37" width="2.5" style="1"/>
    <col min="38" max="38" width="5.59765625" style="1" hidden="1" customWidth="1"/>
    <col min="39" max="39" width="5.59765625" style="3" hidden="1" customWidth="1"/>
    <col min="40" max="40" width="30.3984375" style="3" hidden="1" customWidth="1"/>
    <col min="41" max="41" width="15.19921875" style="3" hidden="1" customWidth="1"/>
    <col min="42" max="43" width="5.59765625" style="3" customWidth="1"/>
    <col min="44" max="45" width="5.59765625" style="4" customWidth="1"/>
    <col min="46" max="50" width="5.59765625" style="1" customWidth="1"/>
    <col min="51" max="16384" width="2.5" style="1"/>
  </cols>
  <sheetData>
    <row r="1" spans="1:37" ht="9" customHeight="1"/>
    <row r="2" spans="1:37" ht="20.100000000000001" customHeight="1">
      <c r="A2" s="76" t="s">
        <v>0</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row>
    <row r="3" spans="1:37" ht="9"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37" ht="20.100000000000001" customHeight="1">
      <c r="B4" s="1" t="s">
        <v>1</v>
      </c>
    </row>
    <row r="5" spans="1:37" ht="15" customHeight="1"/>
    <row r="6" spans="1:37" ht="12.9" customHeight="1">
      <c r="B6" s="77" t="s">
        <v>2</v>
      </c>
      <c r="C6" s="78"/>
      <c r="D6" s="78"/>
      <c r="E6" s="78"/>
      <c r="F6" s="78"/>
      <c r="G6" s="78"/>
      <c r="H6" s="78"/>
      <c r="I6" s="78"/>
      <c r="J6" s="79"/>
      <c r="K6" s="80"/>
      <c r="L6" s="81"/>
      <c r="M6" s="81"/>
      <c r="N6" s="81"/>
      <c r="O6" s="81"/>
      <c r="P6" s="81"/>
      <c r="Q6" s="81"/>
      <c r="R6" s="81"/>
      <c r="S6" s="81"/>
      <c r="T6" s="81"/>
      <c r="U6" s="81"/>
      <c r="V6" s="81"/>
      <c r="W6" s="81"/>
      <c r="X6" s="81"/>
      <c r="Y6" s="81"/>
      <c r="Z6" s="81"/>
      <c r="AA6" s="81"/>
      <c r="AB6" s="81"/>
      <c r="AC6" s="81"/>
      <c r="AD6" s="81"/>
      <c r="AE6" s="81"/>
      <c r="AF6" s="81"/>
      <c r="AG6" s="81"/>
      <c r="AH6" s="81"/>
      <c r="AI6" s="81"/>
      <c r="AJ6" s="81"/>
      <c r="AK6" s="82"/>
    </row>
    <row r="7" spans="1:37" ht="12.9" customHeight="1">
      <c r="B7" s="77"/>
      <c r="C7" s="78"/>
      <c r="D7" s="78"/>
      <c r="E7" s="78"/>
      <c r="F7" s="78"/>
      <c r="G7" s="78"/>
      <c r="H7" s="78"/>
      <c r="I7" s="78"/>
      <c r="J7" s="79"/>
      <c r="K7" s="83"/>
      <c r="L7" s="84"/>
      <c r="M7" s="84"/>
      <c r="N7" s="84"/>
      <c r="O7" s="84"/>
      <c r="P7" s="84"/>
      <c r="Q7" s="84"/>
      <c r="R7" s="84"/>
      <c r="S7" s="84"/>
      <c r="T7" s="84"/>
      <c r="U7" s="84"/>
      <c r="V7" s="84"/>
      <c r="W7" s="84"/>
      <c r="X7" s="84"/>
      <c r="Y7" s="84"/>
      <c r="Z7" s="84"/>
      <c r="AA7" s="84"/>
      <c r="AB7" s="84"/>
      <c r="AC7" s="84"/>
      <c r="AD7" s="84"/>
      <c r="AE7" s="84"/>
      <c r="AF7" s="84"/>
      <c r="AG7" s="84"/>
      <c r="AH7" s="84"/>
      <c r="AI7" s="84"/>
      <c r="AJ7" s="84"/>
      <c r="AK7" s="85"/>
    </row>
    <row r="8" spans="1:37" ht="12.9" customHeight="1">
      <c r="B8" s="77" t="s">
        <v>3</v>
      </c>
      <c r="C8" s="78"/>
      <c r="D8" s="78"/>
      <c r="E8" s="78"/>
      <c r="F8" s="78"/>
      <c r="G8" s="78"/>
      <c r="H8" s="78"/>
      <c r="I8" s="78"/>
      <c r="J8" s="79"/>
      <c r="K8" s="80"/>
      <c r="L8" s="81"/>
      <c r="M8" s="81"/>
      <c r="N8" s="81"/>
      <c r="O8" s="81"/>
      <c r="P8" s="81"/>
      <c r="Q8" s="81"/>
      <c r="R8" s="81"/>
      <c r="S8" s="81"/>
      <c r="T8" s="81"/>
      <c r="U8" s="81"/>
      <c r="V8" s="81"/>
      <c r="W8" s="81"/>
      <c r="X8" s="81"/>
      <c r="Y8" s="81"/>
      <c r="Z8" s="81"/>
      <c r="AA8" s="81"/>
      <c r="AB8" s="81"/>
      <c r="AC8" s="81"/>
      <c r="AD8" s="81"/>
      <c r="AE8" s="81"/>
      <c r="AF8" s="81"/>
      <c r="AG8" s="81"/>
      <c r="AH8" s="81"/>
      <c r="AI8" s="81"/>
      <c r="AJ8" s="81"/>
      <c r="AK8" s="82"/>
    </row>
    <row r="9" spans="1:37" ht="12.9" customHeight="1">
      <c r="B9" s="77"/>
      <c r="C9" s="78"/>
      <c r="D9" s="78"/>
      <c r="E9" s="78"/>
      <c r="F9" s="78"/>
      <c r="G9" s="78"/>
      <c r="H9" s="78"/>
      <c r="I9" s="78"/>
      <c r="J9" s="79"/>
      <c r="K9" s="86"/>
      <c r="L9" s="87"/>
      <c r="M9" s="87"/>
      <c r="N9" s="87"/>
      <c r="O9" s="87"/>
      <c r="P9" s="87"/>
      <c r="Q9" s="87"/>
      <c r="R9" s="87"/>
      <c r="S9" s="87"/>
      <c r="T9" s="87"/>
      <c r="U9" s="87"/>
      <c r="V9" s="87"/>
      <c r="W9" s="87"/>
      <c r="X9" s="87"/>
      <c r="Y9" s="87"/>
      <c r="Z9" s="87"/>
      <c r="AA9" s="87"/>
      <c r="AB9" s="87"/>
      <c r="AC9" s="87"/>
      <c r="AD9" s="87"/>
      <c r="AE9" s="87"/>
      <c r="AF9" s="87"/>
      <c r="AG9" s="87"/>
      <c r="AH9" s="87"/>
      <c r="AI9" s="87"/>
      <c r="AJ9" s="87"/>
      <c r="AK9" s="88"/>
    </row>
    <row r="10" spans="1:37" ht="12.9" customHeight="1">
      <c r="B10" s="89" t="s">
        <v>4</v>
      </c>
      <c r="C10" s="90"/>
      <c r="D10" s="90"/>
      <c r="E10" s="90"/>
      <c r="F10" s="90"/>
      <c r="G10" s="90"/>
      <c r="H10" s="90"/>
      <c r="I10" s="90"/>
      <c r="J10" s="91"/>
      <c r="K10" s="92" t="s">
        <v>5</v>
      </c>
      <c r="L10" s="93"/>
      <c r="M10" s="96" t="s">
        <v>6</v>
      </c>
      <c r="N10" s="96"/>
      <c r="O10" s="96"/>
      <c r="P10" s="96"/>
      <c r="Q10" s="96"/>
      <c r="R10" s="96"/>
      <c r="S10" s="96"/>
      <c r="T10" s="96"/>
      <c r="U10" s="96"/>
      <c r="V10" s="96"/>
      <c r="W10" s="96"/>
      <c r="X10" s="96"/>
      <c r="Y10" s="96"/>
      <c r="Z10" s="96"/>
      <c r="AA10" s="96"/>
      <c r="AB10" s="96"/>
      <c r="AC10" s="96"/>
      <c r="AD10" s="96"/>
      <c r="AE10" s="96"/>
      <c r="AF10" s="96"/>
      <c r="AG10" s="96"/>
      <c r="AH10" s="96"/>
      <c r="AI10" s="96"/>
      <c r="AJ10" s="96"/>
      <c r="AK10" s="97"/>
    </row>
    <row r="11" spans="1:37" ht="12.9" customHeight="1">
      <c r="B11" s="89"/>
      <c r="C11" s="90"/>
      <c r="D11" s="90"/>
      <c r="E11" s="90"/>
      <c r="F11" s="90"/>
      <c r="G11" s="90"/>
      <c r="H11" s="90"/>
      <c r="I11" s="90"/>
      <c r="J11" s="91"/>
      <c r="K11" s="94"/>
      <c r="L11" s="95"/>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9"/>
    </row>
    <row r="12" spans="1:37" ht="12.9" customHeight="1">
      <c r="B12" s="89"/>
      <c r="C12" s="90"/>
      <c r="D12" s="90"/>
      <c r="E12" s="90"/>
      <c r="F12" s="90"/>
      <c r="G12" s="90"/>
      <c r="H12" s="90"/>
      <c r="I12" s="90"/>
      <c r="J12" s="91"/>
      <c r="K12" s="94" t="s">
        <v>5</v>
      </c>
      <c r="L12" s="95"/>
      <c r="M12" s="98" t="s">
        <v>7</v>
      </c>
      <c r="N12" s="98"/>
      <c r="O12" s="98"/>
      <c r="P12" s="98"/>
      <c r="Q12" s="98"/>
      <c r="R12" s="98"/>
      <c r="S12" s="98"/>
      <c r="T12" s="98"/>
      <c r="U12" s="98"/>
      <c r="V12" s="98"/>
      <c r="W12" s="98"/>
      <c r="X12" s="98"/>
      <c r="Y12" s="98"/>
      <c r="Z12" s="98"/>
      <c r="AA12" s="98"/>
      <c r="AB12" s="98"/>
      <c r="AC12" s="98"/>
      <c r="AD12" s="98"/>
      <c r="AE12" s="98"/>
      <c r="AF12" s="98"/>
      <c r="AG12" s="98"/>
      <c r="AH12" s="98"/>
      <c r="AI12" s="98"/>
      <c r="AJ12" s="98"/>
      <c r="AK12" s="99"/>
    </row>
    <row r="13" spans="1:37" ht="12.9" customHeight="1">
      <c r="B13" s="89"/>
      <c r="C13" s="90"/>
      <c r="D13" s="90"/>
      <c r="E13" s="90"/>
      <c r="F13" s="90"/>
      <c r="G13" s="90"/>
      <c r="H13" s="90"/>
      <c r="I13" s="90"/>
      <c r="J13" s="91"/>
      <c r="K13" s="94"/>
      <c r="L13" s="95"/>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9"/>
    </row>
    <row r="14" spans="1:37" ht="12.9" customHeight="1">
      <c r="B14" s="89"/>
      <c r="C14" s="90"/>
      <c r="D14" s="90"/>
      <c r="E14" s="90"/>
      <c r="F14" s="90"/>
      <c r="G14" s="90"/>
      <c r="H14" s="90"/>
      <c r="I14" s="90"/>
      <c r="J14" s="91"/>
      <c r="K14" s="94" t="s">
        <v>5</v>
      </c>
      <c r="L14" s="95"/>
      <c r="M14" s="120" t="s">
        <v>8</v>
      </c>
      <c r="N14" s="120"/>
      <c r="O14" s="120"/>
      <c r="P14" s="120" t="s">
        <v>9</v>
      </c>
      <c r="Q14" s="120"/>
      <c r="R14" s="95"/>
      <c r="S14" s="95"/>
      <c r="T14" s="95"/>
      <c r="U14" s="95"/>
      <c r="V14" s="95"/>
      <c r="W14" s="95"/>
      <c r="X14" s="95"/>
      <c r="Y14" s="95"/>
      <c r="Z14" s="95"/>
      <c r="AA14" s="95"/>
      <c r="AB14" s="95"/>
      <c r="AC14" s="95"/>
      <c r="AD14" s="95"/>
      <c r="AE14" s="95"/>
      <c r="AF14" s="95"/>
      <c r="AG14" s="95"/>
      <c r="AH14" s="95"/>
      <c r="AI14" s="95"/>
      <c r="AJ14" s="120" t="s">
        <v>10</v>
      </c>
      <c r="AK14" s="121"/>
    </row>
    <row r="15" spans="1:37" ht="12.9" customHeight="1">
      <c r="B15" s="89"/>
      <c r="C15" s="90"/>
      <c r="D15" s="90"/>
      <c r="E15" s="90"/>
      <c r="F15" s="90"/>
      <c r="G15" s="90"/>
      <c r="H15" s="90"/>
      <c r="I15" s="90"/>
      <c r="J15" s="91"/>
      <c r="K15" s="94"/>
      <c r="L15" s="95"/>
      <c r="M15" s="120"/>
      <c r="N15" s="120"/>
      <c r="O15" s="120"/>
      <c r="P15" s="120"/>
      <c r="Q15" s="120"/>
      <c r="R15" s="95"/>
      <c r="S15" s="95"/>
      <c r="T15" s="95"/>
      <c r="U15" s="95"/>
      <c r="V15" s="95"/>
      <c r="W15" s="95"/>
      <c r="X15" s="95"/>
      <c r="Y15" s="95"/>
      <c r="Z15" s="95"/>
      <c r="AA15" s="95"/>
      <c r="AB15" s="95"/>
      <c r="AC15" s="95"/>
      <c r="AD15" s="95"/>
      <c r="AE15" s="95"/>
      <c r="AF15" s="95"/>
      <c r="AG15" s="95"/>
      <c r="AH15" s="95"/>
      <c r="AI15" s="95"/>
      <c r="AJ15" s="120"/>
      <c r="AK15" s="121"/>
    </row>
    <row r="16" spans="1:37" ht="12.9" customHeight="1">
      <c r="B16" s="89"/>
      <c r="C16" s="90"/>
      <c r="D16" s="90"/>
      <c r="E16" s="90"/>
      <c r="F16" s="90"/>
      <c r="G16" s="90"/>
      <c r="H16" s="90"/>
      <c r="I16" s="90"/>
      <c r="J16" s="91"/>
      <c r="K16" s="94" t="s">
        <v>5</v>
      </c>
      <c r="L16" s="95"/>
      <c r="M16" s="124" t="s">
        <v>11</v>
      </c>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5"/>
    </row>
    <row r="17" spans="1:52" ht="12.9" customHeight="1">
      <c r="B17" s="89"/>
      <c r="C17" s="90"/>
      <c r="D17" s="90"/>
      <c r="E17" s="90"/>
      <c r="F17" s="90"/>
      <c r="G17" s="90"/>
      <c r="H17" s="90"/>
      <c r="I17" s="90"/>
      <c r="J17" s="91"/>
      <c r="K17" s="122"/>
      <c r="L17" s="123"/>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7"/>
    </row>
    <row r="18" spans="1:52" ht="12.9" customHeight="1">
      <c r="A18" s="5"/>
      <c r="B18" s="100" t="s">
        <v>12</v>
      </c>
      <c r="C18" s="100"/>
      <c r="D18" s="100"/>
      <c r="E18" s="100"/>
      <c r="F18" s="100"/>
      <c r="G18" s="100"/>
      <c r="H18" s="100"/>
      <c r="I18" s="100"/>
      <c r="J18" s="100"/>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row>
    <row r="19" spans="1:52" ht="12.9" customHeight="1">
      <c r="B19" s="100"/>
      <c r="C19" s="100"/>
      <c r="D19" s="100"/>
      <c r="E19" s="100"/>
      <c r="F19" s="100"/>
      <c r="G19" s="100"/>
      <c r="H19" s="100"/>
      <c r="I19" s="100"/>
      <c r="J19" s="100"/>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row>
    <row r="20" spans="1:52" ht="12.9" customHeight="1">
      <c r="B20" s="100" t="s">
        <v>13</v>
      </c>
      <c r="C20" s="100"/>
      <c r="D20" s="100"/>
      <c r="E20" s="100"/>
      <c r="F20" s="100"/>
      <c r="G20" s="100"/>
      <c r="H20" s="100"/>
      <c r="I20" s="100"/>
      <c r="J20" s="100"/>
      <c r="K20" s="102"/>
      <c r="L20" s="103"/>
      <c r="M20" s="103"/>
      <c r="N20" s="103"/>
      <c r="O20" s="103"/>
      <c r="P20" s="103"/>
      <c r="Q20" s="103"/>
      <c r="R20" s="103"/>
      <c r="S20" s="103"/>
      <c r="T20" s="106" t="s">
        <v>13</v>
      </c>
      <c r="U20" s="106"/>
      <c r="V20" s="106"/>
      <c r="W20" s="107"/>
      <c r="X20" s="110" t="s">
        <v>14</v>
      </c>
      <c r="Y20" s="111"/>
      <c r="Z20" s="111"/>
      <c r="AA20" s="111"/>
      <c r="AB20" s="111"/>
      <c r="AC20" s="111"/>
      <c r="AD20" s="111"/>
      <c r="AE20" s="112"/>
      <c r="AF20" s="116"/>
      <c r="AG20" s="117"/>
      <c r="AH20" s="117"/>
      <c r="AI20" s="117"/>
      <c r="AJ20" s="106" t="s">
        <v>15</v>
      </c>
      <c r="AK20" s="107"/>
    </row>
    <row r="21" spans="1:52" ht="12.9" customHeight="1">
      <c r="B21" s="100"/>
      <c r="C21" s="100"/>
      <c r="D21" s="100"/>
      <c r="E21" s="100"/>
      <c r="F21" s="100"/>
      <c r="G21" s="100"/>
      <c r="H21" s="100"/>
      <c r="I21" s="100"/>
      <c r="J21" s="100"/>
      <c r="K21" s="104"/>
      <c r="L21" s="105"/>
      <c r="M21" s="105"/>
      <c r="N21" s="105"/>
      <c r="O21" s="105"/>
      <c r="P21" s="105"/>
      <c r="Q21" s="105"/>
      <c r="R21" s="105"/>
      <c r="S21" s="105"/>
      <c r="T21" s="108"/>
      <c r="U21" s="108"/>
      <c r="V21" s="108"/>
      <c r="W21" s="109"/>
      <c r="X21" s="113"/>
      <c r="Y21" s="114"/>
      <c r="Z21" s="114"/>
      <c r="AA21" s="114"/>
      <c r="AB21" s="114"/>
      <c r="AC21" s="114"/>
      <c r="AD21" s="114"/>
      <c r="AE21" s="115"/>
      <c r="AF21" s="118"/>
      <c r="AG21" s="119"/>
      <c r="AH21" s="119"/>
      <c r="AI21" s="119"/>
      <c r="AJ21" s="108"/>
      <c r="AK21" s="109"/>
    </row>
    <row r="22" spans="1:52" ht="12.9" customHeight="1">
      <c r="B22" s="100" t="s">
        <v>16</v>
      </c>
      <c r="C22" s="100"/>
      <c r="D22" s="100"/>
      <c r="E22" s="100"/>
      <c r="F22" s="100"/>
      <c r="G22" s="100"/>
      <c r="H22" s="100"/>
      <c r="I22" s="100"/>
      <c r="J22" s="100"/>
      <c r="K22" s="145" t="s">
        <v>17</v>
      </c>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7"/>
    </row>
    <row r="23" spans="1:52" ht="12.9" customHeight="1">
      <c r="B23" s="100"/>
      <c r="C23" s="100"/>
      <c r="D23" s="100"/>
      <c r="E23" s="100"/>
      <c r="F23" s="100"/>
      <c r="G23" s="100"/>
      <c r="H23" s="100"/>
      <c r="I23" s="100"/>
      <c r="J23" s="100"/>
      <c r="K23" s="148"/>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50"/>
    </row>
    <row r="24" spans="1:52" ht="12.9" customHeight="1">
      <c r="B24" s="100" t="s">
        <v>18</v>
      </c>
      <c r="C24" s="100"/>
      <c r="D24" s="100"/>
      <c r="E24" s="100"/>
      <c r="F24" s="100"/>
      <c r="G24" s="100"/>
      <c r="H24" s="100"/>
      <c r="I24" s="100"/>
      <c r="J24" s="100"/>
      <c r="K24" s="151" t="s">
        <v>19</v>
      </c>
      <c r="L24" s="152"/>
      <c r="M24" s="152"/>
      <c r="N24" s="152"/>
      <c r="O24" s="152"/>
      <c r="P24" s="152"/>
      <c r="Q24" s="152"/>
      <c r="R24" s="152"/>
      <c r="S24" s="152"/>
      <c r="T24" s="152"/>
      <c r="U24" s="152"/>
      <c r="V24" s="152"/>
      <c r="W24" s="153"/>
      <c r="X24" s="157"/>
      <c r="Y24" s="158"/>
      <c r="Z24" s="158"/>
      <c r="AA24" s="158"/>
      <c r="AB24" s="158"/>
      <c r="AC24" s="106" t="s">
        <v>20</v>
      </c>
      <c r="AD24" s="106"/>
      <c r="AE24" s="158"/>
      <c r="AF24" s="158"/>
      <c r="AG24" s="158"/>
      <c r="AH24" s="158"/>
      <c r="AI24" s="158"/>
      <c r="AJ24" s="106" t="s">
        <v>21</v>
      </c>
      <c r="AK24" s="107"/>
    </row>
    <row r="25" spans="1:52" ht="12.9" customHeight="1">
      <c r="B25" s="100"/>
      <c r="C25" s="100"/>
      <c r="D25" s="100"/>
      <c r="E25" s="100"/>
      <c r="F25" s="100"/>
      <c r="G25" s="100"/>
      <c r="H25" s="100"/>
      <c r="I25" s="100"/>
      <c r="J25" s="100"/>
      <c r="K25" s="154"/>
      <c r="L25" s="155"/>
      <c r="M25" s="155"/>
      <c r="N25" s="155"/>
      <c r="O25" s="155"/>
      <c r="P25" s="155"/>
      <c r="Q25" s="155"/>
      <c r="R25" s="155"/>
      <c r="S25" s="155"/>
      <c r="T25" s="155"/>
      <c r="U25" s="155"/>
      <c r="V25" s="155"/>
      <c r="W25" s="156"/>
      <c r="X25" s="159"/>
      <c r="Y25" s="160"/>
      <c r="Z25" s="160"/>
      <c r="AA25" s="160"/>
      <c r="AB25" s="160"/>
      <c r="AC25" s="108"/>
      <c r="AD25" s="108"/>
      <c r="AE25" s="160"/>
      <c r="AF25" s="160"/>
      <c r="AG25" s="160"/>
      <c r="AH25" s="160"/>
      <c r="AI25" s="160"/>
      <c r="AJ25" s="108"/>
      <c r="AK25" s="109"/>
    </row>
    <row r="26" spans="1:52" ht="12.9" customHeight="1">
      <c r="B26" s="179" t="s">
        <v>22</v>
      </c>
      <c r="C26" s="179"/>
      <c r="D26" s="179"/>
      <c r="E26" s="179"/>
      <c r="F26" s="179"/>
      <c r="G26" s="179"/>
      <c r="H26" s="179"/>
      <c r="I26" s="179"/>
      <c r="J26" s="179"/>
      <c r="K26" s="145" t="s">
        <v>23</v>
      </c>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7"/>
      <c r="AT26" s="180"/>
      <c r="AU26" s="180"/>
      <c r="AV26" s="180"/>
      <c r="AW26" s="180"/>
      <c r="AX26" s="180"/>
      <c r="AY26" s="180"/>
      <c r="AZ26" s="180"/>
    </row>
    <row r="27" spans="1:52" ht="12.9" customHeight="1">
      <c r="B27" s="179"/>
      <c r="C27" s="179"/>
      <c r="D27" s="179"/>
      <c r="E27" s="179"/>
      <c r="F27" s="179"/>
      <c r="G27" s="179"/>
      <c r="H27" s="179"/>
      <c r="I27" s="179"/>
      <c r="J27" s="179"/>
      <c r="K27" s="148"/>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50"/>
      <c r="AT27" s="181"/>
      <c r="AU27" s="181"/>
      <c r="AV27" s="181"/>
      <c r="AW27" s="181"/>
      <c r="AX27" s="181"/>
      <c r="AY27" s="181"/>
      <c r="AZ27" s="181"/>
    </row>
    <row r="28" spans="1:52" ht="12.9" customHeight="1">
      <c r="B28" s="182" t="s">
        <v>24</v>
      </c>
      <c r="C28" s="183"/>
      <c r="D28" s="183"/>
      <c r="E28" s="183"/>
      <c r="F28" s="183"/>
      <c r="G28" s="183"/>
      <c r="H28" s="183"/>
      <c r="I28" s="183"/>
      <c r="J28" s="184"/>
      <c r="K28" s="133" t="s">
        <v>25</v>
      </c>
      <c r="L28" s="133"/>
      <c r="M28" s="133"/>
      <c r="N28" s="133"/>
      <c r="O28" s="191" t="s">
        <v>26</v>
      </c>
      <c r="P28" s="192"/>
      <c r="Q28" s="192"/>
      <c r="R28" s="192"/>
      <c r="S28" s="192"/>
      <c r="T28" s="192"/>
      <c r="U28" s="192"/>
      <c r="V28" s="192"/>
      <c r="W28" s="193"/>
      <c r="X28" s="128"/>
      <c r="Y28" s="129"/>
      <c r="Z28" s="129"/>
      <c r="AA28" s="129"/>
      <c r="AB28" s="129"/>
      <c r="AC28" s="129"/>
      <c r="AD28" s="129"/>
      <c r="AE28" s="129"/>
      <c r="AF28" s="129"/>
      <c r="AG28" s="129"/>
      <c r="AH28" s="129"/>
      <c r="AI28" s="129"/>
      <c r="AJ28" s="132" t="s">
        <v>27</v>
      </c>
      <c r="AK28" s="133"/>
    </row>
    <row r="29" spans="1:52" ht="12.9" customHeight="1">
      <c r="B29" s="185"/>
      <c r="C29" s="186"/>
      <c r="D29" s="186"/>
      <c r="E29" s="186"/>
      <c r="F29" s="186"/>
      <c r="G29" s="186"/>
      <c r="H29" s="186"/>
      <c r="I29" s="186"/>
      <c r="J29" s="187"/>
      <c r="K29" s="133"/>
      <c r="L29" s="133"/>
      <c r="M29" s="133"/>
      <c r="N29" s="133"/>
      <c r="O29" s="194"/>
      <c r="P29" s="195"/>
      <c r="Q29" s="195"/>
      <c r="R29" s="195"/>
      <c r="S29" s="195"/>
      <c r="T29" s="195"/>
      <c r="U29" s="195"/>
      <c r="V29" s="195"/>
      <c r="W29" s="196"/>
      <c r="X29" s="130"/>
      <c r="Y29" s="131"/>
      <c r="Z29" s="131"/>
      <c r="AA29" s="131"/>
      <c r="AB29" s="131"/>
      <c r="AC29" s="131"/>
      <c r="AD29" s="131"/>
      <c r="AE29" s="131"/>
      <c r="AF29" s="131"/>
      <c r="AG29" s="131"/>
      <c r="AH29" s="131"/>
      <c r="AI29" s="131"/>
      <c r="AJ29" s="112"/>
      <c r="AK29" s="134"/>
    </row>
    <row r="30" spans="1:52" ht="12.9" customHeight="1">
      <c r="B30" s="185"/>
      <c r="C30" s="186"/>
      <c r="D30" s="186"/>
      <c r="E30" s="186"/>
      <c r="F30" s="186"/>
      <c r="G30" s="186"/>
      <c r="H30" s="186"/>
      <c r="I30" s="186"/>
      <c r="J30" s="187"/>
      <c r="K30" s="133"/>
      <c r="L30" s="133"/>
      <c r="M30" s="133"/>
      <c r="N30" s="133"/>
      <c r="O30" s="135" t="s">
        <v>28</v>
      </c>
      <c r="P30" s="136"/>
      <c r="Q30" s="136"/>
      <c r="R30" s="136"/>
      <c r="S30" s="136"/>
      <c r="T30" s="136"/>
      <c r="U30" s="136"/>
      <c r="V30" s="136"/>
      <c r="W30" s="137"/>
      <c r="X30" s="141"/>
      <c r="Y30" s="142"/>
      <c r="Z30" s="142"/>
      <c r="AA30" s="142"/>
      <c r="AB30" s="142"/>
      <c r="AC30" s="142"/>
      <c r="AD30" s="142"/>
      <c r="AE30" s="142"/>
      <c r="AF30" s="142"/>
      <c r="AG30" s="142"/>
      <c r="AH30" s="142"/>
      <c r="AI30" s="142"/>
      <c r="AJ30" s="161" t="s">
        <v>27</v>
      </c>
      <c r="AK30" s="162"/>
    </row>
    <row r="31" spans="1:52" ht="12.9" customHeight="1">
      <c r="B31" s="185"/>
      <c r="C31" s="186"/>
      <c r="D31" s="186"/>
      <c r="E31" s="186"/>
      <c r="F31" s="186"/>
      <c r="G31" s="186"/>
      <c r="H31" s="186"/>
      <c r="I31" s="186"/>
      <c r="J31" s="187"/>
      <c r="K31" s="133"/>
      <c r="L31" s="133"/>
      <c r="M31" s="133"/>
      <c r="N31" s="133"/>
      <c r="O31" s="138"/>
      <c r="P31" s="139"/>
      <c r="Q31" s="139"/>
      <c r="R31" s="139"/>
      <c r="S31" s="139"/>
      <c r="T31" s="139"/>
      <c r="U31" s="139"/>
      <c r="V31" s="139"/>
      <c r="W31" s="140"/>
      <c r="X31" s="143"/>
      <c r="Y31" s="144"/>
      <c r="Z31" s="144"/>
      <c r="AA31" s="144"/>
      <c r="AB31" s="144"/>
      <c r="AC31" s="144"/>
      <c r="AD31" s="144"/>
      <c r="AE31" s="144"/>
      <c r="AF31" s="144"/>
      <c r="AG31" s="144"/>
      <c r="AH31" s="144"/>
      <c r="AI31" s="144"/>
      <c r="AJ31" s="112"/>
      <c r="AK31" s="134"/>
    </row>
    <row r="32" spans="1:52" ht="12.9" customHeight="1">
      <c r="B32" s="185"/>
      <c r="C32" s="186"/>
      <c r="D32" s="186"/>
      <c r="E32" s="186"/>
      <c r="F32" s="186"/>
      <c r="G32" s="186"/>
      <c r="H32" s="186"/>
      <c r="I32" s="186"/>
      <c r="J32" s="187"/>
      <c r="K32" s="133"/>
      <c r="L32" s="133"/>
      <c r="M32" s="133"/>
      <c r="N32" s="133"/>
      <c r="O32" s="135" t="s">
        <v>29</v>
      </c>
      <c r="P32" s="136"/>
      <c r="Q32" s="136"/>
      <c r="R32" s="136"/>
      <c r="S32" s="136"/>
      <c r="T32" s="136"/>
      <c r="U32" s="136"/>
      <c r="V32" s="136"/>
      <c r="W32" s="137"/>
      <c r="X32" s="175">
        <f>ROUNDDOWN(X30/1.65,0)</f>
        <v>0</v>
      </c>
      <c r="Y32" s="176"/>
      <c r="Z32" s="176"/>
      <c r="AA32" s="176"/>
      <c r="AB32" s="176"/>
      <c r="AC32" s="176"/>
      <c r="AD32" s="176"/>
      <c r="AE32" s="176"/>
      <c r="AF32" s="176"/>
      <c r="AG32" s="176"/>
      <c r="AH32" s="176"/>
      <c r="AI32" s="176"/>
      <c r="AJ32" s="161" t="s">
        <v>30</v>
      </c>
      <c r="AK32" s="162"/>
    </row>
    <row r="33" spans="1:109" ht="12.9" customHeight="1">
      <c r="B33" s="185"/>
      <c r="C33" s="186"/>
      <c r="D33" s="186"/>
      <c r="E33" s="186"/>
      <c r="F33" s="186"/>
      <c r="G33" s="186"/>
      <c r="H33" s="186"/>
      <c r="I33" s="186"/>
      <c r="J33" s="187"/>
      <c r="K33" s="133"/>
      <c r="L33" s="133"/>
      <c r="M33" s="133"/>
      <c r="N33" s="133"/>
      <c r="O33" s="172"/>
      <c r="P33" s="173"/>
      <c r="Q33" s="173"/>
      <c r="R33" s="173"/>
      <c r="S33" s="173"/>
      <c r="T33" s="173"/>
      <c r="U33" s="173"/>
      <c r="V33" s="173"/>
      <c r="W33" s="174"/>
      <c r="X33" s="177"/>
      <c r="Y33" s="178"/>
      <c r="Z33" s="178"/>
      <c r="AA33" s="178"/>
      <c r="AB33" s="178"/>
      <c r="AC33" s="178"/>
      <c r="AD33" s="178"/>
      <c r="AE33" s="178"/>
      <c r="AF33" s="178"/>
      <c r="AG33" s="178"/>
      <c r="AH33" s="178"/>
      <c r="AI33" s="178"/>
      <c r="AJ33" s="132"/>
      <c r="AK33" s="133"/>
    </row>
    <row r="34" spans="1:109" ht="12.9" customHeight="1">
      <c r="B34" s="185"/>
      <c r="C34" s="186"/>
      <c r="D34" s="186"/>
      <c r="E34" s="186"/>
      <c r="F34" s="186"/>
      <c r="G34" s="186"/>
      <c r="H34" s="186"/>
      <c r="I34" s="186"/>
      <c r="J34" s="187"/>
      <c r="K34" s="133" t="s">
        <v>31</v>
      </c>
      <c r="L34" s="133"/>
      <c r="M34" s="133"/>
      <c r="N34" s="133"/>
      <c r="O34" s="191" t="str">
        <f>O28</f>
        <v xml:space="preserve"> 全体面積</v>
      </c>
      <c r="P34" s="192"/>
      <c r="Q34" s="192"/>
      <c r="R34" s="192"/>
      <c r="S34" s="192"/>
      <c r="T34" s="192"/>
      <c r="U34" s="192"/>
      <c r="V34" s="192"/>
      <c r="W34" s="193"/>
      <c r="X34" s="128"/>
      <c r="Y34" s="129"/>
      <c r="Z34" s="129"/>
      <c r="AA34" s="129"/>
      <c r="AB34" s="129"/>
      <c r="AC34" s="129"/>
      <c r="AD34" s="129"/>
      <c r="AE34" s="129"/>
      <c r="AF34" s="129"/>
      <c r="AG34" s="129"/>
      <c r="AH34" s="129"/>
      <c r="AI34" s="129"/>
      <c r="AJ34" s="132" t="s">
        <v>27</v>
      </c>
      <c r="AK34" s="133"/>
    </row>
    <row r="35" spans="1:109" ht="12.9" customHeight="1">
      <c r="B35" s="185"/>
      <c r="C35" s="186"/>
      <c r="D35" s="186"/>
      <c r="E35" s="186"/>
      <c r="F35" s="186"/>
      <c r="G35" s="186"/>
      <c r="H35" s="186"/>
      <c r="I35" s="186"/>
      <c r="J35" s="187"/>
      <c r="K35" s="133"/>
      <c r="L35" s="133"/>
      <c r="M35" s="133"/>
      <c r="N35" s="133"/>
      <c r="O35" s="194"/>
      <c r="P35" s="195"/>
      <c r="Q35" s="195"/>
      <c r="R35" s="195"/>
      <c r="S35" s="195"/>
      <c r="T35" s="195"/>
      <c r="U35" s="195"/>
      <c r="V35" s="195"/>
      <c r="W35" s="196"/>
      <c r="X35" s="130"/>
      <c r="Y35" s="131"/>
      <c r="Z35" s="131"/>
      <c r="AA35" s="131"/>
      <c r="AB35" s="131"/>
      <c r="AC35" s="131"/>
      <c r="AD35" s="131"/>
      <c r="AE35" s="131"/>
      <c r="AF35" s="131"/>
      <c r="AG35" s="131"/>
      <c r="AH35" s="131"/>
      <c r="AI35" s="131"/>
      <c r="AJ35" s="112"/>
      <c r="AK35" s="134"/>
    </row>
    <row r="36" spans="1:109" ht="12.9" customHeight="1">
      <c r="B36" s="185"/>
      <c r="C36" s="186"/>
      <c r="D36" s="186"/>
      <c r="E36" s="186"/>
      <c r="F36" s="186"/>
      <c r="G36" s="186"/>
      <c r="H36" s="186"/>
      <c r="I36" s="186"/>
      <c r="J36" s="187"/>
      <c r="K36" s="133"/>
      <c r="L36" s="133"/>
      <c r="M36" s="133"/>
      <c r="N36" s="133"/>
      <c r="O36" s="135" t="str">
        <f>O30</f>
        <v xml:space="preserve"> うち専用区画面積</v>
      </c>
      <c r="P36" s="136"/>
      <c r="Q36" s="136"/>
      <c r="R36" s="136"/>
      <c r="S36" s="136"/>
      <c r="T36" s="136"/>
      <c r="U36" s="136"/>
      <c r="V36" s="136"/>
      <c r="W36" s="137"/>
      <c r="X36" s="141"/>
      <c r="Y36" s="142"/>
      <c r="Z36" s="142"/>
      <c r="AA36" s="142"/>
      <c r="AB36" s="142"/>
      <c r="AC36" s="142"/>
      <c r="AD36" s="142"/>
      <c r="AE36" s="142"/>
      <c r="AF36" s="142"/>
      <c r="AG36" s="142"/>
      <c r="AH36" s="142"/>
      <c r="AI36" s="142"/>
      <c r="AJ36" s="161" t="s">
        <v>27</v>
      </c>
      <c r="AK36" s="162"/>
    </row>
    <row r="37" spans="1:109" ht="12.9" customHeight="1">
      <c r="B37" s="185"/>
      <c r="C37" s="186"/>
      <c r="D37" s="186"/>
      <c r="E37" s="186"/>
      <c r="F37" s="186"/>
      <c r="G37" s="186"/>
      <c r="H37" s="186"/>
      <c r="I37" s="186"/>
      <c r="J37" s="187"/>
      <c r="K37" s="133"/>
      <c r="L37" s="133"/>
      <c r="M37" s="133"/>
      <c r="N37" s="133"/>
      <c r="O37" s="138"/>
      <c r="P37" s="139"/>
      <c r="Q37" s="139"/>
      <c r="R37" s="139"/>
      <c r="S37" s="139"/>
      <c r="T37" s="139"/>
      <c r="U37" s="139"/>
      <c r="V37" s="139"/>
      <c r="W37" s="140"/>
      <c r="X37" s="143"/>
      <c r="Y37" s="144"/>
      <c r="Z37" s="144"/>
      <c r="AA37" s="144"/>
      <c r="AB37" s="144"/>
      <c r="AC37" s="144"/>
      <c r="AD37" s="144"/>
      <c r="AE37" s="144"/>
      <c r="AF37" s="144"/>
      <c r="AG37" s="144"/>
      <c r="AH37" s="144"/>
      <c r="AI37" s="144"/>
      <c r="AJ37" s="112"/>
      <c r="AK37" s="134"/>
    </row>
    <row r="38" spans="1:109" ht="12.9" customHeight="1">
      <c r="A38" s="1" t="s">
        <v>32</v>
      </c>
      <c r="B38" s="185"/>
      <c r="C38" s="186"/>
      <c r="D38" s="186"/>
      <c r="E38" s="186"/>
      <c r="F38" s="186"/>
      <c r="G38" s="186"/>
      <c r="H38" s="186"/>
      <c r="I38" s="186"/>
      <c r="J38" s="187"/>
      <c r="K38" s="133"/>
      <c r="L38" s="133"/>
      <c r="M38" s="133"/>
      <c r="N38" s="133"/>
      <c r="O38" s="135" t="s">
        <v>29</v>
      </c>
      <c r="P38" s="136"/>
      <c r="Q38" s="136"/>
      <c r="R38" s="136"/>
      <c r="S38" s="136"/>
      <c r="T38" s="136"/>
      <c r="U38" s="136"/>
      <c r="V38" s="136"/>
      <c r="W38" s="137"/>
      <c r="X38" s="175">
        <f>ROUNDDOWN(X36/1.65,0)</f>
        <v>0</v>
      </c>
      <c r="Y38" s="176"/>
      <c r="Z38" s="176"/>
      <c r="AA38" s="176"/>
      <c r="AB38" s="176"/>
      <c r="AC38" s="176"/>
      <c r="AD38" s="176"/>
      <c r="AE38" s="176"/>
      <c r="AF38" s="176"/>
      <c r="AG38" s="176"/>
      <c r="AH38" s="176"/>
      <c r="AI38" s="176"/>
      <c r="AJ38" s="161" t="s">
        <v>30</v>
      </c>
      <c r="AK38" s="162"/>
      <c r="AT38" s="180"/>
      <c r="AU38" s="180"/>
      <c r="AV38" s="180"/>
      <c r="AW38" s="180"/>
      <c r="AX38" s="180"/>
      <c r="AY38" s="180"/>
      <c r="AZ38" s="180"/>
    </row>
    <row r="39" spans="1:109" ht="12.9" customHeight="1">
      <c r="B39" s="185"/>
      <c r="C39" s="186"/>
      <c r="D39" s="186"/>
      <c r="E39" s="186"/>
      <c r="F39" s="186"/>
      <c r="G39" s="186"/>
      <c r="H39" s="186"/>
      <c r="I39" s="186"/>
      <c r="J39" s="187"/>
      <c r="K39" s="133"/>
      <c r="L39" s="133"/>
      <c r="M39" s="133"/>
      <c r="N39" s="133"/>
      <c r="O39" s="172"/>
      <c r="P39" s="173"/>
      <c r="Q39" s="173"/>
      <c r="R39" s="173"/>
      <c r="S39" s="173"/>
      <c r="T39" s="173"/>
      <c r="U39" s="173"/>
      <c r="V39" s="173"/>
      <c r="W39" s="174"/>
      <c r="X39" s="177"/>
      <c r="Y39" s="178"/>
      <c r="Z39" s="178"/>
      <c r="AA39" s="178"/>
      <c r="AB39" s="178"/>
      <c r="AC39" s="178"/>
      <c r="AD39" s="178"/>
      <c r="AE39" s="178"/>
      <c r="AF39" s="178"/>
      <c r="AG39" s="178"/>
      <c r="AH39" s="178"/>
      <c r="AI39" s="178"/>
      <c r="AJ39" s="132"/>
      <c r="AK39" s="133"/>
      <c r="AT39" s="181"/>
      <c r="AU39" s="181"/>
      <c r="AV39" s="181"/>
      <c r="AW39" s="181"/>
      <c r="AX39" s="181"/>
      <c r="AY39" s="181"/>
      <c r="AZ39" s="181"/>
    </row>
    <row r="40" spans="1:109" ht="12.9" customHeight="1">
      <c r="B40" s="185"/>
      <c r="C40" s="186"/>
      <c r="D40" s="186"/>
      <c r="E40" s="186"/>
      <c r="F40" s="186"/>
      <c r="G40" s="186"/>
      <c r="H40" s="186"/>
      <c r="I40" s="186"/>
      <c r="J40" s="187"/>
      <c r="K40" s="110" t="s">
        <v>33</v>
      </c>
      <c r="L40" s="111"/>
      <c r="M40" s="111"/>
      <c r="N40" s="111"/>
      <c r="O40" s="111"/>
      <c r="P40" s="111"/>
      <c r="Q40" s="111"/>
      <c r="R40" s="111"/>
      <c r="S40" s="111"/>
      <c r="T40" s="111"/>
      <c r="U40" s="111"/>
      <c r="V40" s="111"/>
      <c r="W40" s="112"/>
      <c r="X40" s="197">
        <f>X38-X32</f>
        <v>0</v>
      </c>
      <c r="Y40" s="198"/>
      <c r="Z40" s="198"/>
      <c r="AA40" s="198"/>
      <c r="AB40" s="198"/>
      <c r="AC40" s="198"/>
      <c r="AD40" s="198"/>
      <c r="AE40" s="198"/>
      <c r="AF40" s="198"/>
      <c r="AG40" s="198"/>
      <c r="AH40" s="198"/>
      <c r="AI40" s="198"/>
      <c r="AJ40" s="161" t="s">
        <v>30</v>
      </c>
      <c r="AK40" s="162"/>
      <c r="AT40" s="6"/>
      <c r="AU40" s="6"/>
      <c r="AV40" s="6"/>
      <c r="AW40" s="6"/>
      <c r="AX40" s="6"/>
      <c r="AY40" s="6"/>
      <c r="AZ40" s="6"/>
    </row>
    <row r="41" spans="1:109" ht="12.9" customHeight="1">
      <c r="B41" s="188"/>
      <c r="C41" s="189"/>
      <c r="D41" s="189"/>
      <c r="E41" s="189"/>
      <c r="F41" s="189"/>
      <c r="G41" s="189"/>
      <c r="H41" s="189"/>
      <c r="I41" s="189"/>
      <c r="J41" s="190"/>
      <c r="K41" s="113"/>
      <c r="L41" s="114"/>
      <c r="M41" s="114"/>
      <c r="N41" s="114"/>
      <c r="O41" s="114"/>
      <c r="P41" s="114"/>
      <c r="Q41" s="114"/>
      <c r="R41" s="114"/>
      <c r="S41" s="114"/>
      <c r="T41" s="114"/>
      <c r="U41" s="114"/>
      <c r="V41" s="114"/>
      <c r="W41" s="115"/>
      <c r="X41" s="177"/>
      <c r="Y41" s="178"/>
      <c r="Z41" s="178"/>
      <c r="AA41" s="178"/>
      <c r="AB41" s="178"/>
      <c r="AC41" s="178"/>
      <c r="AD41" s="178"/>
      <c r="AE41" s="178"/>
      <c r="AF41" s="178"/>
      <c r="AG41" s="178"/>
      <c r="AH41" s="178"/>
      <c r="AI41" s="178"/>
      <c r="AJ41" s="132"/>
      <c r="AK41" s="133"/>
      <c r="AT41" s="6"/>
      <c r="AU41" s="6"/>
      <c r="AV41" s="6"/>
      <c r="AW41" s="6"/>
      <c r="AX41" s="6"/>
      <c r="AY41" s="6"/>
      <c r="AZ41" s="6"/>
    </row>
    <row r="42" spans="1:109" ht="12.9" customHeight="1">
      <c r="B42" s="163" t="s">
        <v>34</v>
      </c>
      <c r="C42" s="164"/>
      <c r="D42" s="164"/>
      <c r="E42" s="164"/>
      <c r="F42" s="164"/>
      <c r="G42" s="164"/>
      <c r="H42" s="164"/>
      <c r="I42" s="164"/>
      <c r="J42" s="165"/>
      <c r="K42" s="92" t="s">
        <v>5</v>
      </c>
      <c r="L42" s="93"/>
      <c r="M42" s="192" t="s">
        <v>35</v>
      </c>
      <c r="N42" s="192"/>
      <c r="O42" s="192"/>
      <c r="P42" s="192"/>
      <c r="Q42" s="192"/>
      <c r="R42" s="192"/>
      <c r="S42" s="192"/>
      <c r="T42" s="192"/>
      <c r="U42" s="192"/>
      <c r="V42" s="192"/>
      <c r="W42" s="192"/>
      <c r="X42" s="217" t="s">
        <v>36</v>
      </c>
      <c r="Y42" s="217"/>
      <c r="Z42" s="217"/>
      <c r="AA42" s="217"/>
      <c r="AB42" s="217"/>
      <c r="AC42" s="217"/>
      <c r="AD42" s="217"/>
      <c r="AE42" s="217"/>
      <c r="AF42" s="217"/>
      <c r="AG42" s="217"/>
      <c r="AH42" s="217"/>
      <c r="AI42" s="217"/>
      <c r="AJ42" s="217"/>
      <c r="AK42" s="218"/>
      <c r="AN42" s="7" t="s">
        <v>37</v>
      </c>
      <c r="AO42" s="8" t="s">
        <v>38</v>
      </c>
      <c r="AT42" s="6"/>
      <c r="AU42" s="6"/>
      <c r="AV42" s="6"/>
      <c r="AW42" s="6"/>
      <c r="AX42" s="6"/>
      <c r="AY42" s="6"/>
      <c r="AZ42" s="6"/>
    </row>
    <row r="43" spans="1:109" ht="12.9" customHeight="1">
      <c r="B43" s="166"/>
      <c r="C43" s="167"/>
      <c r="D43" s="167"/>
      <c r="E43" s="167"/>
      <c r="F43" s="167"/>
      <c r="G43" s="167"/>
      <c r="H43" s="167"/>
      <c r="I43" s="167"/>
      <c r="J43" s="168"/>
      <c r="K43" s="214"/>
      <c r="L43" s="215"/>
      <c r="M43" s="216"/>
      <c r="N43" s="216"/>
      <c r="O43" s="216"/>
      <c r="P43" s="216"/>
      <c r="Q43" s="216"/>
      <c r="R43" s="216"/>
      <c r="S43" s="216"/>
      <c r="T43" s="216"/>
      <c r="U43" s="216"/>
      <c r="V43" s="216"/>
      <c r="W43" s="216"/>
      <c r="X43" s="219"/>
      <c r="Y43" s="219"/>
      <c r="Z43" s="219"/>
      <c r="AA43" s="219"/>
      <c r="AB43" s="219"/>
      <c r="AC43" s="219"/>
      <c r="AD43" s="219"/>
      <c r="AE43" s="219"/>
      <c r="AF43" s="219"/>
      <c r="AG43" s="219"/>
      <c r="AH43" s="219"/>
      <c r="AI43" s="219"/>
      <c r="AJ43" s="219"/>
      <c r="AK43" s="220"/>
      <c r="AN43" s="7" t="s">
        <v>39</v>
      </c>
      <c r="AO43" s="8" t="s">
        <v>40</v>
      </c>
      <c r="AT43" s="6"/>
      <c r="AU43" s="6"/>
      <c r="AV43" s="6"/>
      <c r="AW43" s="6"/>
      <c r="AX43" s="6"/>
      <c r="AY43" s="6"/>
      <c r="AZ43" s="6"/>
    </row>
    <row r="44" spans="1:109" ht="12.9" customHeight="1">
      <c r="B44" s="166"/>
      <c r="C44" s="167"/>
      <c r="D44" s="167"/>
      <c r="E44" s="167"/>
      <c r="F44" s="167"/>
      <c r="G44" s="167"/>
      <c r="H44" s="167"/>
      <c r="I44" s="167"/>
      <c r="J44" s="168"/>
      <c r="K44" s="94" t="s">
        <v>5</v>
      </c>
      <c r="L44" s="95"/>
      <c r="M44" s="124" t="s">
        <v>41</v>
      </c>
      <c r="N44" s="124"/>
      <c r="O44" s="124"/>
      <c r="P44" s="124"/>
      <c r="Q44" s="124"/>
      <c r="R44" s="124"/>
      <c r="S44" s="124"/>
      <c r="T44" s="124"/>
      <c r="U44" s="124"/>
      <c r="V44" s="124"/>
      <c r="W44" s="124"/>
      <c r="X44" s="9"/>
      <c r="Y44" s="9"/>
      <c r="Z44" s="9"/>
      <c r="AA44" s="9"/>
      <c r="AB44" s="9"/>
      <c r="AC44" s="9"/>
      <c r="AD44" s="9"/>
      <c r="AE44" s="9"/>
      <c r="AF44" s="9"/>
      <c r="AG44" s="9"/>
      <c r="AH44" s="9"/>
      <c r="AI44" s="9"/>
      <c r="AJ44" s="9"/>
      <c r="AK44" s="10"/>
      <c r="AL44" s="11"/>
      <c r="AM44" s="8"/>
      <c r="AN44" s="7" t="s">
        <v>42</v>
      </c>
      <c r="AO44" s="8" t="s">
        <v>43</v>
      </c>
      <c r="AP44" s="8"/>
      <c r="AQ44" s="8"/>
      <c r="AR44" s="12"/>
      <c r="AS44" s="12"/>
      <c r="AT44" s="13"/>
      <c r="AU44" s="13"/>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1"/>
      <c r="CZ44" s="11"/>
      <c r="DA44" s="11"/>
      <c r="DB44" s="11"/>
      <c r="DC44" s="11"/>
      <c r="DD44" s="11"/>
      <c r="DE44" s="11"/>
    </row>
    <row r="45" spans="1:109" ht="12.9" customHeight="1">
      <c r="B45" s="166"/>
      <c r="C45" s="167"/>
      <c r="D45" s="167"/>
      <c r="E45" s="167"/>
      <c r="F45" s="167"/>
      <c r="G45" s="167"/>
      <c r="H45" s="167"/>
      <c r="I45" s="167"/>
      <c r="J45" s="168"/>
      <c r="K45" s="94"/>
      <c r="L45" s="95"/>
      <c r="M45" s="221"/>
      <c r="N45" s="221"/>
      <c r="O45" s="221"/>
      <c r="P45" s="221"/>
      <c r="Q45" s="221"/>
      <c r="R45" s="221"/>
      <c r="S45" s="221"/>
      <c r="T45" s="221"/>
      <c r="U45" s="221"/>
      <c r="V45" s="221"/>
      <c r="W45" s="221"/>
      <c r="X45" s="74"/>
      <c r="Y45" s="74"/>
      <c r="Z45" s="74"/>
      <c r="AA45" s="74"/>
      <c r="AB45" s="74"/>
      <c r="AC45" s="74"/>
      <c r="AD45" s="74"/>
      <c r="AE45" s="74"/>
      <c r="AF45" s="74"/>
      <c r="AG45" s="74"/>
      <c r="AH45" s="74"/>
      <c r="AI45" s="74"/>
      <c r="AJ45" s="74"/>
      <c r="AK45" s="75"/>
      <c r="AL45" s="11"/>
      <c r="AM45" s="8"/>
      <c r="AN45" s="7" t="s">
        <v>44</v>
      </c>
      <c r="AO45" s="8" t="s">
        <v>45</v>
      </c>
      <c r="AP45" s="8"/>
      <c r="AQ45" s="8"/>
      <c r="AR45" s="12"/>
      <c r="AS45" s="12"/>
      <c r="AT45" s="13"/>
      <c r="AU45" s="13"/>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1"/>
      <c r="CZ45" s="11"/>
      <c r="DA45" s="11"/>
      <c r="DB45" s="11"/>
      <c r="DC45" s="11"/>
      <c r="DD45" s="11"/>
      <c r="DE45" s="11"/>
    </row>
    <row r="46" spans="1:109" ht="12.9" customHeight="1">
      <c r="B46" s="166"/>
      <c r="C46" s="167"/>
      <c r="D46" s="167"/>
      <c r="E46" s="167"/>
      <c r="F46" s="167"/>
      <c r="G46" s="167"/>
      <c r="H46" s="167"/>
      <c r="I46" s="167"/>
      <c r="J46" s="168"/>
      <c r="K46" s="222" t="s">
        <v>5</v>
      </c>
      <c r="L46" s="223"/>
      <c r="M46" s="224" t="s">
        <v>137</v>
      </c>
      <c r="N46" s="224"/>
      <c r="O46" s="224"/>
      <c r="P46" s="224"/>
      <c r="Q46" s="224"/>
      <c r="R46" s="224"/>
      <c r="S46" s="224"/>
      <c r="T46" s="224"/>
      <c r="U46" s="224"/>
      <c r="V46" s="224"/>
      <c r="W46" s="224"/>
      <c r="X46" s="72"/>
      <c r="Y46" s="72"/>
      <c r="Z46" s="72"/>
      <c r="AA46" s="72"/>
      <c r="AB46" s="72"/>
      <c r="AC46" s="72"/>
      <c r="AD46" s="72"/>
      <c r="AE46" s="72"/>
      <c r="AF46" s="72"/>
      <c r="AG46" s="72"/>
      <c r="AH46" s="72"/>
      <c r="AI46" s="72"/>
      <c r="AJ46" s="72"/>
      <c r="AK46" s="73"/>
      <c r="AL46" s="11"/>
      <c r="AM46" s="8"/>
      <c r="AN46" s="7" t="s">
        <v>42</v>
      </c>
      <c r="AO46" s="8" t="s">
        <v>43</v>
      </c>
      <c r="AP46" s="8"/>
      <c r="AQ46" s="8"/>
      <c r="AR46" s="12"/>
      <c r="AS46" s="12"/>
      <c r="AT46" s="13"/>
      <c r="AU46" s="13"/>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1"/>
      <c r="CZ46" s="11"/>
      <c r="DA46" s="11"/>
      <c r="DB46" s="11"/>
      <c r="DC46" s="11"/>
      <c r="DD46" s="11"/>
      <c r="DE46" s="11"/>
    </row>
    <row r="47" spans="1:109" ht="12.9" customHeight="1">
      <c r="B47" s="169"/>
      <c r="C47" s="170"/>
      <c r="D47" s="170"/>
      <c r="E47" s="170"/>
      <c r="F47" s="170"/>
      <c r="G47" s="170"/>
      <c r="H47" s="170"/>
      <c r="I47" s="170"/>
      <c r="J47" s="171"/>
      <c r="K47" s="122"/>
      <c r="L47" s="123"/>
      <c r="M47" s="126"/>
      <c r="N47" s="126"/>
      <c r="O47" s="126"/>
      <c r="P47" s="126"/>
      <c r="Q47" s="126"/>
      <c r="R47" s="126"/>
      <c r="S47" s="126"/>
      <c r="T47" s="126"/>
      <c r="U47" s="126"/>
      <c r="V47" s="126"/>
      <c r="W47" s="126"/>
      <c r="X47" s="15"/>
      <c r="Y47" s="15"/>
      <c r="Z47" s="15"/>
      <c r="AA47" s="15"/>
      <c r="AB47" s="15"/>
      <c r="AC47" s="15"/>
      <c r="AD47" s="15"/>
      <c r="AE47" s="15"/>
      <c r="AF47" s="15"/>
      <c r="AG47" s="15"/>
      <c r="AH47" s="15"/>
      <c r="AI47" s="15"/>
      <c r="AJ47" s="15"/>
      <c r="AK47" s="16"/>
      <c r="AL47" s="11"/>
      <c r="AM47" s="8"/>
      <c r="AN47" s="7" t="s">
        <v>44</v>
      </c>
      <c r="AO47" s="8" t="s">
        <v>45</v>
      </c>
      <c r="AP47" s="8"/>
      <c r="AQ47" s="8"/>
      <c r="AR47" s="12"/>
      <c r="AS47" s="12"/>
      <c r="AT47" s="13"/>
      <c r="AU47" s="13"/>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1"/>
      <c r="CZ47" s="11"/>
      <c r="DA47" s="11"/>
      <c r="DB47" s="11"/>
      <c r="DC47" s="11"/>
      <c r="DD47" s="11"/>
      <c r="DE47" s="11"/>
    </row>
    <row r="48" spans="1:109" ht="12.9" customHeight="1">
      <c r="B48" s="241" t="s">
        <v>46</v>
      </c>
      <c r="C48" s="241"/>
      <c r="D48" s="241"/>
      <c r="E48" s="241"/>
      <c r="F48" s="241"/>
      <c r="G48" s="241"/>
      <c r="H48" s="241"/>
      <c r="I48" s="241"/>
      <c r="J48" s="241"/>
      <c r="K48" s="110" t="s">
        <v>47</v>
      </c>
      <c r="L48" s="111"/>
      <c r="M48" s="111"/>
      <c r="N48" s="111"/>
      <c r="O48" s="111"/>
      <c r="P48" s="111"/>
      <c r="Q48" s="111"/>
      <c r="R48" s="111"/>
      <c r="S48" s="111"/>
      <c r="T48" s="111"/>
      <c r="U48" s="111"/>
      <c r="V48" s="111"/>
      <c r="W48" s="112"/>
      <c r="X48" s="206" t="s">
        <v>48</v>
      </c>
      <c r="Y48" s="207"/>
      <c r="Z48" s="210"/>
      <c r="AA48" s="210"/>
      <c r="AB48" s="212" t="s">
        <v>20</v>
      </c>
      <c r="AC48" s="212"/>
      <c r="AD48" s="210"/>
      <c r="AE48" s="210"/>
      <c r="AF48" s="212" t="s">
        <v>49</v>
      </c>
      <c r="AG48" s="212"/>
      <c r="AH48" s="210"/>
      <c r="AI48" s="210"/>
      <c r="AJ48" s="212" t="s">
        <v>50</v>
      </c>
      <c r="AK48" s="242"/>
    </row>
    <row r="49" spans="1:109" ht="12.9" customHeight="1">
      <c r="B49" s="241"/>
      <c r="C49" s="241"/>
      <c r="D49" s="241"/>
      <c r="E49" s="241"/>
      <c r="F49" s="241"/>
      <c r="G49" s="241"/>
      <c r="H49" s="241"/>
      <c r="I49" s="241"/>
      <c r="J49" s="241"/>
      <c r="K49" s="203"/>
      <c r="L49" s="204"/>
      <c r="M49" s="204"/>
      <c r="N49" s="204"/>
      <c r="O49" s="204"/>
      <c r="P49" s="204"/>
      <c r="Q49" s="204"/>
      <c r="R49" s="204"/>
      <c r="S49" s="204"/>
      <c r="T49" s="204"/>
      <c r="U49" s="204"/>
      <c r="V49" s="204"/>
      <c r="W49" s="205"/>
      <c r="X49" s="208"/>
      <c r="Y49" s="209"/>
      <c r="Z49" s="211"/>
      <c r="AA49" s="211"/>
      <c r="AB49" s="213"/>
      <c r="AC49" s="213"/>
      <c r="AD49" s="211"/>
      <c r="AE49" s="211"/>
      <c r="AF49" s="213"/>
      <c r="AG49" s="213"/>
      <c r="AH49" s="202"/>
      <c r="AI49" s="202"/>
      <c r="AJ49" s="213"/>
      <c r="AK49" s="243"/>
    </row>
    <row r="50" spans="1:109" ht="12.9" customHeight="1">
      <c r="B50" s="241"/>
      <c r="C50" s="241"/>
      <c r="D50" s="241"/>
      <c r="E50" s="241"/>
      <c r="F50" s="241"/>
      <c r="G50" s="241"/>
      <c r="H50" s="241"/>
      <c r="I50" s="241"/>
      <c r="J50" s="241"/>
      <c r="K50" s="231" t="s">
        <v>51</v>
      </c>
      <c r="L50" s="232"/>
      <c r="M50" s="232"/>
      <c r="N50" s="232"/>
      <c r="O50" s="232"/>
      <c r="P50" s="232"/>
      <c r="Q50" s="232"/>
      <c r="R50" s="232"/>
      <c r="S50" s="232"/>
      <c r="T50" s="232"/>
      <c r="U50" s="232"/>
      <c r="V50" s="232"/>
      <c r="W50" s="233"/>
      <c r="X50" s="234" t="s">
        <v>48</v>
      </c>
      <c r="Y50" s="235"/>
      <c r="Z50" s="201"/>
      <c r="AA50" s="201"/>
      <c r="AB50" s="199" t="s">
        <v>20</v>
      </c>
      <c r="AC50" s="199"/>
      <c r="AD50" s="201"/>
      <c r="AE50" s="201"/>
      <c r="AF50" s="199" t="s">
        <v>49</v>
      </c>
      <c r="AG50" s="199"/>
      <c r="AH50" s="201"/>
      <c r="AI50" s="201"/>
      <c r="AJ50" s="199" t="s">
        <v>50</v>
      </c>
      <c r="AK50" s="229"/>
    </row>
    <row r="51" spans="1:109" ht="12.9" customHeight="1">
      <c r="B51" s="241"/>
      <c r="C51" s="241"/>
      <c r="D51" s="241"/>
      <c r="E51" s="241"/>
      <c r="F51" s="241"/>
      <c r="G51" s="241"/>
      <c r="H51" s="241"/>
      <c r="I51" s="241"/>
      <c r="J51" s="241"/>
      <c r="K51" s="203"/>
      <c r="L51" s="204"/>
      <c r="M51" s="204"/>
      <c r="N51" s="204"/>
      <c r="O51" s="204"/>
      <c r="P51" s="204"/>
      <c r="Q51" s="204"/>
      <c r="R51" s="204"/>
      <c r="S51" s="204"/>
      <c r="T51" s="204"/>
      <c r="U51" s="204"/>
      <c r="V51" s="204"/>
      <c r="W51" s="205"/>
      <c r="X51" s="244"/>
      <c r="Y51" s="245"/>
      <c r="Z51" s="202"/>
      <c r="AA51" s="202"/>
      <c r="AB51" s="200"/>
      <c r="AC51" s="200"/>
      <c r="AD51" s="202"/>
      <c r="AE51" s="202"/>
      <c r="AF51" s="200"/>
      <c r="AG51" s="200"/>
      <c r="AH51" s="202"/>
      <c r="AI51" s="202"/>
      <c r="AJ51" s="200"/>
      <c r="AK51" s="230"/>
    </row>
    <row r="52" spans="1:109" ht="12.9" customHeight="1">
      <c r="B52" s="241"/>
      <c r="C52" s="241"/>
      <c r="D52" s="241"/>
      <c r="E52" s="241"/>
      <c r="F52" s="241"/>
      <c r="G52" s="241"/>
      <c r="H52" s="241"/>
      <c r="I52" s="241"/>
      <c r="J52" s="241"/>
      <c r="K52" s="231" t="s">
        <v>52</v>
      </c>
      <c r="L52" s="232"/>
      <c r="M52" s="232"/>
      <c r="N52" s="232"/>
      <c r="O52" s="232"/>
      <c r="P52" s="232"/>
      <c r="Q52" s="232"/>
      <c r="R52" s="232"/>
      <c r="S52" s="232"/>
      <c r="T52" s="232"/>
      <c r="U52" s="232"/>
      <c r="V52" s="232"/>
      <c r="W52" s="233"/>
      <c r="X52" s="234" t="s">
        <v>48</v>
      </c>
      <c r="Y52" s="235"/>
      <c r="Z52" s="201"/>
      <c r="AA52" s="201"/>
      <c r="AB52" s="199" t="s">
        <v>20</v>
      </c>
      <c r="AC52" s="199"/>
      <c r="AD52" s="201"/>
      <c r="AE52" s="201"/>
      <c r="AF52" s="199" t="s">
        <v>49</v>
      </c>
      <c r="AG52" s="199"/>
      <c r="AH52" s="201"/>
      <c r="AI52" s="201"/>
      <c r="AJ52" s="199" t="s">
        <v>50</v>
      </c>
      <c r="AK52" s="229"/>
      <c r="AL52" s="11"/>
      <c r="AM52" s="8"/>
      <c r="AN52" s="8"/>
      <c r="AO52" s="8"/>
      <c r="AP52" s="8"/>
      <c r="AQ52" s="8"/>
      <c r="AR52" s="12"/>
      <c r="AS52" s="12"/>
      <c r="AT52" s="181"/>
      <c r="AU52" s="181"/>
      <c r="AV52" s="181"/>
      <c r="AW52" s="181"/>
      <c r="AX52" s="181"/>
      <c r="AY52" s="181"/>
      <c r="AZ52" s="18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row>
    <row r="53" spans="1:109" ht="12.9" customHeight="1">
      <c r="B53" s="241"/>
      <c r="C53" s="241"/>
      <c r="D53" s="241"/>
      <c r="E53" s="241"/>
      <c r="F53" s="241"/>
      <c r="G53" s="241"/>
      <c r="H53" s="241"/>
      <c r="I53" s="241"/>
      <c r="J53" s="241"/>
      <c r="K53" s="113"/>
      <c r="L53" s="114"/>
      <c r="M53" s="114"/>
      <c r="N53" s="114"/>
      <c r="O53" s="114"/>
      <c r="P53" s="114"/>
      <c r="Q53" s="114"/>
      <c r="R53" s="114"/>
      <c r="S53" s="114"/>
      <c r="T53" s="114"/>
      <c r="U53" s="114"/>
      <c r="V53" s="114"/>
      <c r="W53" s="115"/>
      <c r="X53" s="236"/>
      <c r="Y53" s="237"/>
      <c r="Z53" s="238"/>
      <c r="AA53" s="238"/>
      <c r="AB53" s="239"/>
      <c r="AC53" s="239"/>
      <c r="AD53" s="238"/>
      <c r="AE53" s="238"/>
      <c r="AF53" s="239"/>
      <c r="AG53" s="239"/>
      <c r="AH53" s="238"/>
      <c r="AI53" s="238"/>
      <c r="AJ53" s="239"/>
      <c r="AK53" s="240"/>
      <c r="AL53" s="11"/>
      <c r="AM53" s="8"/>
      <c r="AN53" s="8"/>
      <c r="AO53" s="8"/>
      <c r="AP53" s="8"/>
      <c r="AQ53" s="8"/>
      <c r="AR53" s="12"/>
      <c r="AS53" s="12"/>
      <c r="AT53" s="181"/>
      <c r="AU53" s="181"/>
      <c r="AV53" s="181"/>
      <c r="AW53" s="181"/>
      <c r="AX53" s="181"/>
      <c r="AY53" s="181"/>
      <c r="AZ53" s="18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row>
    <row r="54" spans="1:109" ht="5.0999999999999996" customHeight="1">
      <c r="K54" s="17"/>
      <c r="L54" s="17"/>
      <c r="M54" s="17"/>
      <c r="N54" s="17"/>
      <c r="O54" s="17"/>
      <c r="P54" s="17"/>
      <c r="Q54" s="17"/>
      <c r="R54" s="17"/>
      <c r="S54" s="17"/>
      <c r="T54" s="17"/>
      <c r="U54" s="17"/>
      <c r="V54" s="17"/>
      <c r="W54" s="17"/>
      <c r="X54" s="17"/>
      <c r="Y54" s="17"/>
      <c r="Z54" s="17"/>
      <c r="AA54" s="18"/>
      <c r="AB54" s="18"/>
      <c r="AC54" s="18"/>
      <c r="AD54" s="18"/>
      <c r="AE54" s="18"/>
      <c r="AF54" s="18"/>
      <c r="AG54" s="18"/>
      <c r="AH54" s="18"/>
      <c r="AI54" s="18"/>
      <c r="AJ54" s="19"/>
      <c r="AK54" s="19"/>
    </row>
    <row r="55" spans="1:109" ht="18" customHeight="1">
      <c r="A55" s="2"/>
      <c r="B55" s="225" t="s">
        <v>53</v>
      </c>
      <c r="C55" s="225"/>
      <c r="D55" s="225"/>
      <c r="E55" s="225"/>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225"/>
      <c r="AJ55" s="225"/>
      <c r="AK55" s="225"/>
    </row>
    <row r="56" spans="1:109" ht="18" customHeight="1">
      <c r="B56" s="226" t="s">
        <v>54</v>
      </c>
      <c r="C56" s="226"/>
      <c r="D56" s="226"/>
      <c r="E56" s="226"/>
      <c r="F56" s="226"/>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226"/>
      <c r="AK56" s="226"/>
    </row>
    <row r="57" spans="1:109" ht="18" customHeight="1">
      <c r="B57" s="227" t="s">
        <v>55</v>
      </c>
      <c r="C57" s="227"/>
      <c r="D57" s="227"/>
      <c r="E57" s="227"/>
      <c r="F57" s="227"/>
      <c r="G57" s="227"/>
      <c r="H57" s="227"/>
      <c r="I57" s="227"/>
      <c r="J57" s="227"/>
      <c r="K57" s="227"/>
      <c r="L57" s="227"/>
      <c r="M57" s="227"/>
      <c r="N57" s="227"/>
      <c r="O57" s="227"/>
      <c r="P57" s="227"/>
      <c r="Q57" s="227"/>
      <c r="R57" s="227"/>
      <c r="S57" s="227"/>
      <c r="T57" s="227"/>
      <c r="U57" s="227"/>
      <c r="V57" s="227"/>
      <c r="W57" s="227"/>
      <c r="X57" s="227"/>
      <c r="Y57" s="227"/>
      <c r="Z57" s="227"/>
      <c r="AA57" s="227"/>
      <c r="AB57" s="227"/>
      <c r="AC57" s="227"/>
      <c r="AD57" s="227"/>
      <c r="AE57" s="227"/>
      <c r="AF57" s="227"/>
      <c r="AG57" s="227"/>
      <c r="AH57" s="227"/>
      <c r="AI57" s="227"/>
      <c r="AJ57" s="227"/>
      <c r="AK57" s="227"/>
    </row>
    <row r="58" spans="1:109" ht="18" customHeight="1">
      <c r="B58" s="227"/>
      <c r="C58" s="227"/>
      <c r="D58" s="227"/>
      <c r="E58" s="227"/>
      <c r="F58" s="227"/>
      <c r="G58" s="227"/>
      <c r="H58" s="227"/>
      <c r="I58" s="227"/>
      <c r="J58" s="227"/>
      <c r="K58" s="227"/>
      <c r="L58" s="227"/>
      <c r="M58" s="227"/>
      <c r="N58" s="227"/>
      <c r="O58" s="227"/>
      <c r="P58" s="227"/>
      <c r="Q58" s="227"/>
      <c r="R58" s="227"/>
      <c r="S58" s="227"/>
      <c r="T58" s="227"/>
      <c r="U58" s="227"/>
      <c r="V58" s="227"/>
      <c r="W58" s="227"/>
      <c r="X58" s="227"/>
      <c r="Y58" s="227"/>
      <c r="Z58" s="227"/>
      <c r="AA58" s="227"/>
      <c r="AB58" s="227"/>
      <c r="AC58" s="227"/>
      <c r="AD58" s="227"/>
      <c r="AE58" s="227"/>
      <c r="AF58" s="227"/>
      <c r="AG58" s="227"/>
      <c r="AH58" s="227"/>
      <c r="AI58" s="227"/>
      <c r="AJ58" s="227"/>
      <c r="AK58" s="227"/>
    </row>
    <row r="59" spans="1:109" ht="15" customHeight="1">
      <c r="B59" s="180" t="s">
        <v>56</v>
      </c>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row>
    <row r="60" spans="1:109" ht="20.100000000000001" customHeight="1">
      <c r="B60" s="1" t="s">
        <v>57</v>
      </c>
    </row>
    <row r="61" spans="1:109" ht="15" customHeight="1">
      <c r="AI61" s="228" t="s">
        <v>58</v>
      </c>
      <c r="AJ61" s="228"/>
      <c r="AK61" s="228"/>
    </row>
    <row r="62" spans="1:109" ht="20.100000000000001" customHeight="1">
      <c r="C62" s="133" t="s">
        <v>59</v>
      </c>
      <c r="D62" s="133"/>
      <c r="E62" s="133"/>
      <c r="F62" s="133"/>
      <c r="G62" s="133"/>
      <c r="H62" s="133"/>
      <c r="I62" s="133"/>
      <c r="J62" s="133"/>
      <c r="K62" s="133"/>
      <c r="L62" s="133"/>
      <c r="M62" s="133"/>
      <c r="N62" s="133" t="s">
        <v>60</v>
      </c>
      <c r="O62" s="133"/>
      <c r="P62" s="133"/>
      <c r="Q62" s="133"/>
      <c r="R62" s="133"/>
      <c r="S62" s="133"/>
      <c r="T62" s="133"/>
      <c r="U62" s="133"/>
      <c r="V62" s="133" t="s">
        <v>61</v>
      </c>
      <c r="W62" s="133"/>
      <c r="X62" s="133"/>
      <c r="Y62" s="133"/>
      <c r="Z62" s="133"/>
      <c r="AA62" s="133"/>
      <c r="AB62" s="133"/>
      <c r="AC62" s="133"/>
      <c r="AD62" s="133"/>
      <c r="AE62" s="133"/>
      <c r="AF62" s="133"/>
      <c r="AG62" s="133"/>
      <c r="AH62" s="133"/>
      <c r="AI62" s="133"/>
      <c r="AJ62" s="133"/>
      <c r="AK62" s="133"/>
    </row>
    <row r="63" spans="1:109" ht="20.100000000000001" customHeight="1">
      <c r="C63" s="133"/>
      <c r="D63" s="133"/>
      <c r="E63" s="133"/>
      <c r="F63" s="133"/>
      <c r="G63" s="133"/>
      <c r="H63" s="133"/>
      <c r="I63" s="133"/>
      <c r="J63" s="133"/>
      <c r="K63" s="133"/>
      <c r="L63" s="133"/>
      <c r="M63" s="133"/>
      <c r="N63" s="133"/>
      <c r="O63" s="133"/>
      <c r="P63" s="133"/>
      <c r="Q63" s="133"/>
      <c r="R63" s="133"/>
      <c r="S63" s="133"/>
      <c r="T63" s="133"/>
      <c r="U63" s="133"/>
      <c r="V63" s="133" t="s">
        <v>62</v>
      </c>
      <c r="W63" s="133"/>
      <c r="X63" s="133"/>
      <c r="Y63" s="133"/>
      <c r="Z63" s="133"/>
      <c r="AA63" s="133"/>
      <c r="AB63" s="133"/>
      <c r="AC63" s="133"/>
      <c r="AD63" s="133" t="s">
        <v>63</v>
      </c>
      <c r="AE63" s="133"/>
      <c r="AF63" s="133"/>
      <c r="AG63" s="133"/>
      <c r="AH63" s="133"/>
      <c r="AI63" s="133"/>
      <c r="AJ63" s="133"/>
      <c r="AK63" s="133"/>
    </row>
    <row r="64" spans="1:109" ht="12" customHeight="1">
      <c r="C64" s="101"/>
      <c r="D64" s="101"/>
      <c r="E64" s="101"/>
      <c r="F64" s="101"/>
      <c r="G64" s="101"/>
      <c r="H64" s="101"/>
      <c r="I64" s="101"/>
      <c r="J64" s="101"/>
      <c r="K64" s="101"/>
      <c r="L64" s="101"/>
      <c r="M64" s="101"/>
      <c r="N64" s="133" t="s">
        <v>64</v>
      </c>
      <c r="O64" s="133"/>
      <c r="P64" s="133"/>
      <c r="Q64" s="133"/>
      <c r="R64" s="133"/>
      <c r="S64" s="133"/>
      <c r="T64" s="133"/>
      <c r="U64" s="133"/>
      <c r="V64" s="246"/>
      <c r="W64" s="247"/>
      <c r="X64" s="247"/>
      <c r="Y64" s="247"/>
      <c r="Z64" s="247"/>
      <c r="AA64" s="247"/>
      <c r="AB64" s="247"/>
      <c r="AC64" s="248"/>
      <c r="AD64" s="246"/>
      <c r="AE64" s="247"/>
      <c r="AF64" s="247"/>
      <c r="AG64" s="247"/>
      <c r="AH64" s="247"/>
      <c r="AI64" s="247"/>
      <c r="AJ64" s="247"/>
      <c r="AK64" s="248"/>
    </row>
    <row r="65" spans="2:37" ht="12" customHeight="1">
      <c r="C65" s="101"/>
      <c r="D65" s="101"/>
      <c r="E65" s="101"/>
      <c r="F65" s="101"/>
      <c r="G65" s="101"/>
      <c r="H65" s="101"/>
      <c r="I65" s="101"/>
      <c r="J65" s="101"/>
      <c r="K65" s="101"/>
      <c r="L65" s="101"/>
      <c r="M65" s="101"/>
      <c r="N65" s="134"/>
      <c r="O65" s="134"/>
      <c r="P65" s="134"/>
      <c r="Q65" s="134"/>
      <c r="R65" s="134"/>
      <c r="S65" s="134"/>
      <c r="T65" s="134"/>
      <c r="U65" s="134"/>
      <c r="V65" s="249"/>
      <c r="W65" s="250"/>
      <c r="X65" s="250"/>
      <c r="Y65" s="250"/>
      <c r="Z65" s="250"/>
      <c r="AA65" s="250"/>
      <c r="AB65" s="250"/>
      <c r="AC65" s="251"/>
      <c r="AD65" s="249"/>
      <c r="AE65" s="250"/>
      <c r="AF65" s="250"/>
      <c r="AG65" s="250"/>
      <c r="AH65" s="250"/>
      <c r="AI65" s="250"/>
      <c r="AJ65" s="250"/>
      <c r="AK65" s="251"/>
    </row>
    <row r="66" spans="2:37" ht="12" customHeight="1">
      <c r="C66" s="101"/>
      <c r="D66" s="101"/>
      <c r="E66" s="101"/>
      <c r="F66" s="101"/>
      <c r="G66" s="101"/>
      <c r="H66" s="101"/>
      <c r="I66" s="101"/>
      <c r="J66" s="101"/>
      <c r="K66" s="101"/>
      <c r="L66" s="101"/>
      <c r="M66" s="101"/>
      <c r="N66" s="162" t="s">
        <v>65</v>
      </c>
      <c r="O66" s="162"/>
      <c r="P66" s="162"/>
      <c r="Q66" s="162"/>
      <c r="R66" s="162"/>
      <c r="S66" s="162"/>
      <c r="T66" s="162"/>
      <c r="U66" s="162"/>
      <c r="V66" s="252"/>
      <c r="W66" s="253"/>
      <c r="X66" s="253"/>
      <c r="Y66" s="253"/>
      <c r="Z66" s="253"/>
      <c r="AA66" s="253"/>
      <c r="AB66" s="253"/>
      <c r="AC66" s="254"/>
      <c r="AD66" s="252"/>
      <c r="AE66" s="253"/>
      <c r="AF66" s="253"/>
      <c r="AG66" s="253"/>
      <c r="AH66" s="253"/>
      <c r="AI66" s="253"/>
      <c r="AJ66" s="253"/>
      <c r="AK66" s="254"/>
    </row>
    <row r="67" spans="2:37" ht="12" customHeight="1">
      <c r="C67" s="101"/>
      <c r="D67" s="101"/>
      <c r="E67" s="101"/>
      <c r="F67" s="101"/>
      <c r="G67" s="101"/>
      <c r="H67" s="101"/>
      <c r="I67" s="101"/>
      <c r="J67" s="101"/>
      <c r="K67" s="101"/>
      <c r="L67" s="101"/>
      <c r="M67" s="101"/>
      <c r="N67" s="133"/>
      <c r="O67" s="133"/>
      <c r="P67" s="133"/>
      <c r="Q67" s="133"/>
      <c r="R67" s="133"/>
      <c r="S67" s="133"/>
      <c r="T67" s="133"/>
      <c r="U67" s="133"/>
      <c r="V67" s="255"/>
      <c r="W67" s="256"/>
      <c r="X67" s="256"/>
      <c r="Y67" s="256"/>
      <c r="Z67" s="256"/>
      <c r="AA67" s="256"/>
      <c r="AB67" s="256"/>
      <c r="AC67" s="257"/>
      <c r="AD67" s="255"/>
      <c r="AE67" s="256"/>
      <c r="AF67" s="256"/>
      <c r="AG67" s="256"/>
      <c r="AH67" s="256"/>
      <c r="AI67" s="256"/>
      <c r="AJ67" s="256"/>
      <c r="AK67" s="257"/>
    </row>
    <row r="68" spans="2:37" ht="12" customHeight="1">
      <c r="C68" s="101"/>
      <c r="D68" s="101"/>
      <c r="E68" s="101"/>
      <c r="F68" s="101"/>
      <c r="G68" s="101"/>
      <c r="H68" s="101"/>
      <c r="I68" s="101"/>
      <c r="J68" s="101"/>
      <c r="K68" s="101"/>
      <c r="L68" s="101"/>
      <c r="M68" s="101"/>
      <c r="N68" s="133" t="s">
        <v>64</v>
      </c>
      <c r="O68" s="133"/>
      <c r="P68" s="133"/>
      <c r="Q68" s="133"/>
      <c r="R68" s="133"/>
      <c r="S68" s="133"/>
      <c r="T68" s="133"/>
      <c r="U68" s="133"/>
      <c r="V68" s="246"/>
      <c r="W68" s="247"/>
      <c r="X68" s="247"/>
      <c r="Y68" s="247"/>
      <c r="Z68" s="247"/>
      <c r="AA68" s="247"/>
      <c r="AB68" s="247"/>
      <c r="AC68" s="248"/>
      <c r="AD68" s="246"/>
      <c r="AE68" s="247"/>
      <c r="AF68" s="247"/>
      <c r="AG68" s="247"/>
      <c r="AH68" s="247"/>
      <c r="AI68" s="247"/>
      <c r="AJ68" s="247"/>
      <c r="AK68" s="248"/>
    </row>
    <row r="69" spans="2:37" ht="12" customHeight="1">
      <c r="C69" s="101"/>
      <c r="D69" s="101"/>
      <c r="E69" s="101"/>
      <c r="F69" s="101"/>
      <c r="G69" s="101"/>
      <c r="H69" s="101"/>
      <c r="I69" s="101"/>
      <c r="J69" s="101"/>
      <c r="K69" s="101"/>
      <c r="L69" s="101"/>
      <c r="M69" s="101"/>
      <c r="N69" s="134"/>
      <c r="O69" s="134"/>
      <c r="P69" s="134"/>
      <c r="Q69" s="134"/>
      <c r="R69" s="134"/>
      <c r="S69" s="134"/>
      <c r="T69" s="134"/>
      <c r="U69" s="134"/>
      <c r="V69" s="249"/>
      <c r="W69" s="250"/>
      <c r="X69" s="250"/>
      <c r="Y69" s="250"/>
      <c r="Z69" s="250"/>
      <c r="AA69" s="250"/>
      <c r="AB69" s="250"/>
      <c r="AC69" s="251"/>
      <c r="AD69" s="249"/>
      <c r="AE69" s="250"/>
      <c r="AF69" s="250"/>
      <c r="AG69" s="250"/>
      <c r="AH69" s="250"/>
      <c r="AI69" s="250"/>
      <c r="AJ69" s="250"/>
      <c r="AK69" s="251"/>
    </row>
    <row r="70" spans="2:37" ht="12" customHeight="1">
      <c r="C70" s="101"/>
      <c r="D70" s="101"/>
      <c r="E70" s="101"/>
      <c r="F70" s="101"/>
      <c r="G70" s="101"/>
      <c r="H70" s="101"/>
      <c r="I70" s="101"/>
      <c r="J70" s="101"/>
      <c r="K70" s="101"/>
      <c r="L70" s="101"/>
      <c r="M70" s="101"/>
      <c r="N70" s="162" t="s">
        <v>65</v>
      </c>
      <c r="O70" s="162"/>
      <c r="P70" s="162"/>
      <c r="Q70" s="162"/>
      <c r="R70" s="162"/>
      <c r="S70" s="162"/>
      <c r="T70" s="162"/>
      <c r="U70" s="162"/>
      <c r="V70" s="252"/>
      <c r="W70" s="253"/>
      <c r="X70" s="253"/>
      <c r="Y70" s="253"/>
      <c r="Z70" s="253"/>
      <c r="AA70" s="253"/>
      <c r="AB70" s="253"/>
      <c r="AC70" s="254"/>
      <c r="AD70" s="252"/>
      <c r="AE70" s="253"/>
      <c r="AF70" s="253"/>
      <c r="AG70" s="253"/>
      <c r="AH70" s="253"/>
      <c r="AI70" s="253"/>
      <c r="AJ70" s="253"/>
      <c r="AK70" s="254"/>
    </row>
    <row r="71" spans="2:37" ht="12" customHeight="1">
      <c r="C71" s="101"/>
      <c r="D71" s="101"/>
      <c r="E71" s="101"/>
      <c r="F71" s="101"/>
      <c r="G71" s="101"/>
      <c r="H71" s="101"/>
      <c r="I71" s="101"/>
      <c r="J71" s="101"/>
      <c r="K71" s="101"/>
      <c r="L71" s="101"/>
      <c r="M71" s="101"/>
      <c r="N71" s="133"/>
      <c r="O71" s="133"/>
      <c r="P71" s="133"/>
      <c r="Q71" s="133"/>
      <c r="R71" s="133"/>
      <c r="S71" s="133"/>
      <c r="T71" s="133"/>
      <c r="U71" s="133"/>
      <c r="V71" s="255"/>
      <c r="W71" s="256"/>
      <c r="X71" s="256"/>
      <c r="Y71" s="256"/>
      <c r="Z71" s="256"/>
      <c r="AA71" s="256"/>
      <c r="AB71" s="256"/>
      <c r="AC71" s="257"/>
      <c r="AD71" s="255"/>
      <c r="AE71" s="256"/>
      <c r="AF71" s="256"/>
      <c r="AG71" s="256"/>
      <c r="AH71" s="256"/>
      <c r="AI71" s="256"/>
      <c r="AJ71" s="256"/>
      <c r="AK71" s="257"/>
    </row>
    <row r="72" spans="2:37" ht="12" customHeight="1">
      <c r="C72" s="101"/>
      <c r="D72" s="101"/>
      <c r="E72" s="101"/>
      <c r="F72" s="101"/>
      <c r="G72" s="101"/>
      <c r="H72" s="101"/>
      <c r="I72" s="101"/>
      <c r="J72" s="101"/>
      <c r="K72" s="101"/>
      <c r="L72" s="101"/>
      <c r="M72" s="101"/>
      <c r="N72" s="133" t="s">
        <v>64</v>
      </c>
      <c r="O72" s="133"/>
      <c r="P72" s="133"/>
      <c r="Q72" s="133"/>
      <c r="R72" s="133"/>
      <c r="S72" s="133"/>
      <c r="T72" s="133"/>
      <c r="U72" s="133"/>
      <c r="V72" s="246"/>
      <c r="W72" s="247"/>
      <c r="X72" s="247"/>
      <c r="Y72" s="247"/>
      <c r="Z72" s="247"/>
      <c r="AA72" s="247"/>
      <c r="AB72" s="247"/>
      <c r="AC72" s="248"/>
      <c r="AD72" s="246"/>
      <c r="AE72" s="247"/>
      <c r="AF72" s="247"/>
      <c r="AG72" s="247"/>
      <c r="AH72" s="247"/>
      <c r="AI72" s="247"/>
      <c r="AJ72" s="247"/>
      <c r="AK72" s="248"/>
    </row>
    <row r="73" spans="2:37" ht="12" customHeight="1">
      <c r="C73" s="101"/>
      <c r="D73" s="101"/>
      <c r="E73" s="101"/>
      <c r="F73" s="101"/>
      <c r="G73" s="101"/>
      <c r="H73" s="101"/>
      <c r="I73" s="101"/>
      <c r="J73" s="101"/>
      <c r="K73" s="101"/>
      <c r="L73" s="101"/>
      <c r="M73" s="101"/>
      <c r="N73" s="134"/>
      <c r="O73" s="134"/>
      <c r="P73" s="134"/>
      <c r="Q73" s="134"/>
      <c r="R73" s="134"/>
      <c r="S73" s="134"/>
      <c r="T73" s="134"/>
      <c r="U73" s="134"/>
      <c r="V73" s="249"/>
      <c r="W73" s="250"/>
      <c r="X73" s="250"/>
      <c r="Y73" s="250"/>
      <c r="Z73" s="250"/>
      <c r="AA73" s="250"/>
      <c r="AB73" s="250"/>
      <c r="AC73" s="251"/>
      <c r="AD73" s="249"/>
      <c r="AE73" s="250"/>
      <c r="AF73" s="250"/>
      <c r="AG73" s="250"/>
      <c r="AH73" s="250"/>
      <c r="AI73" s="250"/>
      <c r="AJ73" s="250"/>
      <c r="AK73" s="251"/>
    </row>
    <row r="74" spans="2:37" ht="12" customHeight="1">
      <c r="C74" s="101"/>
      <c r="D74" s="101"/>
      <c r="E74" s="101"/>
      <c r="F74" s="101"/>
      <c r="G74" s="101"/>
      <c r="H74" s="101"/>
      <c r="I74" s="101"/>
      <c r="J74" s="101"/>
      <c r="K74" s="101"/>
      <c r="L74" s="101"/>
      <c r="M74" s="101"/>
      <c r="N74" s="162" t="s">
        <v>65</v>
      </c>
      <c r="O74" s="162"/>
      <c r="P74" s="162"/>
      <c r="Q74" s="162"/>
      <c r="R74" s="162"/>
      <c r="S74" s="162"/>
      <c r="T74" s="162"/>
      <c r="U74" s="162"/>
      <c r="V74" s="252"/>
      <c r="W74" s="253"/>
      <c r="X74" s="253"/>
      <c r="Y74" s="253"/>
      <c r="Z74" s="253"/>
      <c r="AA74" s="253"/>
      <c r="AB74" s="253"/>
      <c r="AC74" s="254"/>
      <c r="AD74" s="252"/>
      <c r="AE74" s="253"/>
      <c r="AF74" s="253"/>
      <c r="AG74" s="253"/>
      <c r="AH74" s="253"/>
      <c r="AI74" s="253"/>
      <c r="AJ74" s="253"/>
      <c r="AK74" s="254"/>
    </row>
    <row r="75" spans="2:37" ht="12" customHeight="1">
      <c r="C75" s="101"/>
      <c r="D75" s="101"/>
      <c r="E75" s="101"/>
      <c r="F75" s="101"/>
      <c r="G75" s="101"/>
      <c r="H75" s="101"/>
      <c r="I75" s="101"/>
      <c r="J75" s="101"/>
      <c r="K75" s="101"/>
      <c r="L75" s="101"/>
      <c r="M75" s="101"/>
      <c r="N75" s="133"/>
      <c r="O75" s="133"/>
      <c r="P75" s="133"/>
      <c r="Q75" s="133"/>
      <c r="R75" s="133"/>
      <c r="S75" s="133"/>
      <c r="T75" s="133"/>
      <c r="U75" s="133"/>
      <c r="V75" s="255"/>
      <c r="W75" s="256"/>
      <c r="X75" s="256"/>
      <c r="Y75" s="256"/>
      <c r="Z75" s="256"/>
      <c r="AA75" s="256"/>
      <c r="AB75" s="256"/>
      <c r="AC75" s="257"/>
      <c r="AD75" s="255"/>
      <c r="AE75" s="256"/>
      <c r="AF75" s="256"/>
      <c r="AG75" s="256"/>
      <c r="AH75" s="256"/>
      <c r="AI75" s="256"/>
      <c r="AJ75" s="256"/>
      <c r="AK75" s="257"/>
    </row>
    <row r="76" spans="2:37" ht="15" customHeight="1"/>
    <row r="77" spans="2:37" ht="20.100000000000001" customHeight="1">
      <c r="B77" s="1" t="s">
        <v>66</v>
      </c>
    </row>
    <row r="78" spans="2:37" ht="15" customHeight="1"/>
    <row r="79" spans="2:37" ht="15" customHeight="1">
      <c r="C79" s="134" t="s">
        <v>67</v>
      </c>
      <c r="D79" s="134"/>
      <c r="E79" s="134"/>
      <c r="F79" s="134"/>
      <c r="G79" s="134"/>
      <c r="H79" s="259"/>
      <c r="I79" s="259"/>
      <c r="J79" s="259"/>
      <c r="K79" s="259"/>
      <c r="L79" s="259"/>
      <c r="M79" s="116"/>
      <c r="N79" s="112" t="s">
        <v>50</v>
      </c>
      <c r="O79" s="134"/>
      <c r="Q79" s="5"/>
      <c r="R79" s="5"/>
      <c r="S79" s="5"/>
      <c r="T79" s="5"/>
      <c r="U79" s="5"/>
      <c r="V79" s="5"/>
      <c r="W79" s="5"/>
      <c r="X79" s="5"/>
      <c r="Y79" s="5"/>
      <c r="Z79" s="5"/>
      <c r="AA79" s="5"/>
      <c r="AB79" s="5"/>
      <c r="AC79" s="5"/>
      <c r="AD79" s="5"/>
      <c r="AE79" s="5"/>
      <c r="AF79" s="5"/>
      <c r="AG79" s="5"/>
      <c r="AH79" s="5"/>
      <c r="AI79" s="5"/>
      <c r="AJ79" s="5"/>
      <c r="AK79" s="5"/>
    </row>
    <row r="80" spans="2:37" ht="15" customHeight="1">
      <c r="C80" s="258"/>
      <c r="D80" s="258"/>
      <c r="E80" s="258"/>
      <c r="F80" s="258"/>
      <c r="G80" s="258"/>
      <c r="H80" s="260"/>
      <c r="I80" s="260"/>
      <c r="J80" s="260"/>
      <c r="K80" s="260"/>
      <c r="L80" s="260"/>
      <c r="M80" s="118"/>
      <c r="N80" s="115"/>
      <c r="O80" s="258"/>
      <c r="Q80" s="5"/>
      <c r="R80" s="5"/>
      <c r="S80" s="5"/>
      <c r="T80" s="5"/>
      <c r="U80" s="5"/>
      <c r="V80" s="5"/>
      <c r="W80" s="5"/>
      <c r="X80" s="5"/>
      <c r="Y80" s="5"/>
      <c r="Z80" s="5"/>
      <c r="AA80" s="5"/>
      <c r="AB80" s="5"/>
      <c r="AC80" s="5"/>
      <c r="AD80" s="5"/>
      <c r="AE80" s="5"/>
      <c r="AF80" s="5"/>
      <c r="AG80" s="5"/>
      <c r="AH80" s="5"/>
      <c r="AI80" s="5"/>
      <c r="AJ80" s="5"/>
      <c r="AK80" s="5"/>
    </row>
    <row r="81" spans="2:39" ht="15" customHeight="1"/>
    <row r="82" spans="2:39" ht="20.100000000000001" customHeight="1">
      <c r="B82" s="1" t="s">
        <v>68</v>
      </c>
    </row>
    <row r="83" spans="2:39" ht="15" customHeight="1"/>
    <row r="84" spans="2:39" ht="15" customHeight="1">
      <c r="C84" s="110"/>
      <c r="D84" s="111"/>
      <c r="E84" s="111"/>
      <c r="F84" s="111"/>
      <c r="G84" s="111"/>
      <c r="H84" s="111"/>
      <c r="I84" s="111"/>
      <c r="J84" s="111"/>
      <c r="K84" s="111"/>
      <c r="L84" s="111"/>
      <c r="M84" s="111"/>
      <c r="N84" s="111"/>
      <c r="O84" s="111"/>
      <c r="P84" s="111"/>
      <c r="Q84" s="111"/>
      <c r="R84" s="112"/>
      <c r="S84" s="111" t="s">
        <v>69</v>
      </c>
      <c r="T84" s="111"/>
      <c r="U84" s="111"/>
      <c r="V84" s="111"/>
      <c r="W84" s="111"/>
      <c r="X84" s="111"/>
      <c r="Y84" s="110" t="s">
        <v>70</v>
      </c>
      <c r="Z84" s="111"/>
      <c r="AA84" s="111"/>
      <c r="AB84" s="111"/>
      <c r="AC84" s="111"/>
      <c r="AD84" s="112"/>
      <c r="AE84" s="110" t="s">
        <v>71</v>
      </c>
      <c r="AF84" s="111"/>
      <c r="AG84" s="111"/>
      <c r="AH84" s="111"/>
      <c r="AI84" s="111"/>
      <c r="AJ84" s="111"/>
      <c r="AK84" s="112"/>
      <c r="AL84" s="261" t="s">
        <v>72</v>
      </c>
      <c r="AM84" s="261" t="s">
        <v>73</v>
      </c>
    </row>
    <row r="85" spans="2:39" ht="15" customHeight="1">
      <c r="C85" s="113"/>
      <c r="D85" s="114"/>
      <c r="E85" s="114"/>
      <c r="F85" s="114"/>
      <c r="G85" s="114"/>
      <c r="H85" s="114"/>
      <c r="I85" s="114"/>
      <c r="J85" s="114"/>
      <c r="K85" s="114"/>
      <c r="L85" s="114"/>
      <c r="M85" s="114"/>
      <c r="N85" s="114"/>
      <c r="O85" s="114"/>
      <c r="P85" s="114"/>
      <c r="Q85" s="114"/>
      <c r="R85" s="115"/>
      <c r="S85" s="114"/>
      <c r="T85" s="114"/>
      <c r="U85" s="114"/>
      <c r="V85" s="114"/>
      <c r="W85" s="114"/>
      <c r="X85" s="114"/>
      <c r="Y85" s="113"/>
      <c r="Z85" s="114"/>
      <c r="AA85" s="114"/>
      <c r="AB85" s="114"/>
      <c r="AC85" s="114"/>
      <c r="AD85" s="115"/>
      <c r="AE85" s="113"/>
      <c r="AF85" s="114"/>
      <c r="AG85" s="114"/>
      <c r="AH85" s="114"/>
      <c r="AI85" s="114"/>
      <c r="AJ85" s="114"/>
      <c r="AK85" s="115"/>
      <c r="AL85" s="261"/>
      <c r="AM85" s="261"/>
    </row>
    <row r="86" spans="2:39" ht="15" customHeight="1">
      <c r="C86" s="262" t="s">
        <v>74</v>
      </c>
      <c r="D86" s="263"/>
      <c r="E86" s="263"/>
      <c r="F86" s="263"/>
      <c r="G86" s="263"/>
      <c r="H86" s="263"/>
      <c r="I86" s="263"/>
      <c r="J86" s="264"/>
      <c r="K86" s="266" t="s">
        <v>75</v>
      </c>
      <c r="L86" s="266"/>
      <c r="M86" s="266"/>
      <c r="N86" s="266"/>
      <c r="O86" s="266"/>
      <c r="P86" s="266"/>
      <c r="Q86" s="266"/>
      <c r="R86" s="267"/>
      <c r="S86" s="268"/>
      <c r="T86" s="268"/>
      <c r="U86" s="269" t="s">
        <v>76</v>
      </c>
      <c r="V86" s="270"/>
      <c r="W86" s="270"/>
      <c r="X86" s="269" t="s">
        <v>77</v>
      </c>
      <c r="Y86" s="271"/>
      <c r="Z86" s="268"/>
      <c r="AA86" s="269" t="s">
        <v>76</v>
      </c>
      <c r="AB86" s="270"/>
      <c r="AC86" s="270"/>
      <c r="AD86" s="289" t="s">
        <v>77</v>
      </c>
      <c r="AE86" s="290">
        <f>AM86-AL86</f>
        <v>0</v>
      </c>
      <c r="AF86" s="291"/>
      <c r="AG86" s="291"/>
      <c r="AH86" s="291"/>
      <c r="AI86" s="291"/>
      <c r="AJ86" s="292" t="s">
        <v>78</v>
      </c>
      <c r="AK86" s="293"/>
      <c r="AL86" s="272">
        <f>S86+V86/60</f>
        <v>0</v>
      </c>
      <c r="AM86" s="272">
        <f>Y86+AB86/60</f>
        <v>0</v>
      </c>
    </row>
    <row r="87" spans="2:39" ht="15" customHeight="1">
      <c r="C87" s="265"/>
      <c r="D87" s="266"/>
      <c r="E87" s="266"/>
      <c r="F87" s="266"/>
      <c r="G87" s="266"/>
      <c r="H87" s="266"/>
      <c r="I87" s="266"/>
      <c r="J87" s="267"/>
      <c r="K87" s="266"/>
      <c r="L87" s="266"/>
      <c r="M87" s="266"/>
      <c r="N87" s="266"/>
      <c r="O87" s="266"/>
      <c r="P87" s="266"/>
      <c r="Q87" s="266"/>
      <c r="R87" s="267"/>
      <c r="S87" s="268"/>
      <c r="T87" s="268"/>
      <c r="U87" s="269"/>
      <c r="V87" s="270"/>
      <c r="W87" s="270"/>
      <c r="X87" s="269"/>
      <c r="Y87" s="271"/>
      <c r="Z87" s="268"/>
      <c r="AA87" s="269"/>
      <c r="AB87" s="270"/>
      <c r="AC87" s="270"/>
      <c r="AD87" s="289"/>
      <c r="AE87" s="290"/>
      <c r="AF87" s="291"/>
      <c r="AG87" s="291"/>
      <c r="AH87" s="291"/>
      <c r="AI87" s="291"/>
      <c r="AJ87" s="292"/>
      <c r="AK87" s="293"/>
      <c r="AL87" s="272"/>
      <c r="AM87" s="272"/>
    </row>
    <row r="88" spans="2:39" ht="15" customHeight="1">
      <c r="C88" s="265"/>
      <c r="D88" s="266"/>
      <c r="E88" s="266"/>
      <c r="F88" s="266"/>
      <c r="G88" s="266"/>
      <c r="H88" s="266"/>
      <c r="I88" s="266"/>
      <c r="J88" s="267"/>
      <c r="K88" s="273" t="s">
        <v>79</v>
      </c>
      <c r="L88" s="274"/>
      <c r="M88" s="274"/>
      <c r="N88" s="274"/>
      <c r="O88" s="274"/>
      <c r="P88" s="274"/>
      <c r="Q88" s="274"/>
      <c r="R88" s="275"/>
      <c r="S88" s="279"/>
      <c r="T88" s="279"/>
      <c r="U88" s="281" t="s">
        <v>76</v>
      </c>
      <c r="V88" s="283"/>
      <c r="W88" s="283"/>
      <c r="X88" s="281" t="s">
        <v>77</v>
      </c>
      <c r="Y88" s="285"/>
      <c r="Z88" s="279"/>
      <c r="AA88" s="281" t="s">
        <v>76</v>
      </c>
      <c r="AB88" s="283"/>
      <c r="AC88" s="283"/>
      <c r="AD88" s="287" t="s">
        <v>77</v>
      </c>
      <c r="AE88" s="294">
        <f t="shared" ref="AE88" si="0">AM88-AL88</f>
        <v>0</v>
      </c>
      <c r="AF88" s="295"/>
      <c r="AG88" s="295"/>
      <c r="AH88" s="295"/>
      <c r="AI88" s="295"/>
      <c r="AJ88" s="298" t="s">
        <v>78</v>
      </c>
      <c r="AK88" s="299"/>
      <c r="AL88" s="272">
        <f t="shared" ref="AL88" si="1">S88+V88/60</f>
        <v>0</v>
      </c>
      <c r="AM88" s="272">
        <f t="shared" ref="AM88" si="2">Y88+AB88/60</f>
        <v>0</v>
      </c>
    </row>
    <row r="89" spans="2:39" ht="15" customHeight="1">
      <c r="C89" s="265"/>
      <c r="D89" s="266"/>
      <c r="E89" s="266"/>
      <c r="F89" s="266"/>
      <c r="G89" s="266"/>
      <c r="H89" s="266"/>
      <c r="I89" s="266"/>
      <c r="J89" s="267"/>
      <c r="K89" s="276"/>
      <c r="L89" s="277"/>
      <c r="M89" s="277"/>
      <c r="N89" s="277"/>
      <c r="O89" s="277"/>
      <c r="P89" s="277"/>
      <c r="Q89" s="277"/>
      <c r="R89" s="278"/>
      <c r="S89" s="280"/>
      <c r="T89" s="280"/>
      <c r="U89" s="282"/>
      <c r="V89" s="284"/>
      <c r="W89" s="284"/>
      <c r="X89" s="282"/>
      <c r="Y89" s="286"/>
      <c r="Z89" s="280"/>
      <c r="AA89" s="282"/>
      <c r="AB89" s="284"/>
      <c r="AC89" s="284"/>
      <c r="AD89" s="288"/>
      <c r="AE89" s="296"/>
      <c r="AF89" s="297"/>
      <c r="AG89" s="297"/>
      <c r="AH89" s="297"/>
      <c r="AI89" s="297"/>
      <c r="AJ89" s="300"/>
      <c r="AK89" s="301"/>
      <c r="AL89" s="272"/>
      <c r="AM89" s="272"/>
    </row>
    <row r="90" spans="2:39" ht="15" customHeight="1">
      <c r="C90" s="262" t="s">
        <v>80</v>
      </c>
      <c r="D90" s="263"/>
      <c r="E90" s="263"/>
      <c r="F90" s="263"/>
      <c r="G90" s="263"/>
      <c r="H90" s="263"/>
      <c r="I90" s="263"/>
      <c r="J90" s="264"/>
      <c r="K90" s="263" t="s">
        <v>75</v>
      </c>
      <c r="L90" s="263"/>
      <c r="M90" s="263"/>
      <c r="N90" s="263"/>
      <c r="O90" s="263"/>
      <c r="P90" s="263"/>
      <c r="Q90" s="263"/>
      <c r="R90" s="264"/>
      <c r="S90" s="302"/>
      <c r="T90" s="302"/>
      <c r="U90" s="303" t="s">
        <v>76</v>
      </c>
      <c r="V90" s="304"/>
      <c r="W90" s="304"/>
      <c r="X90" s="303" t="s">
        <v>77</v>
      </c>
      <c r="Y90" s="305"/>
      <c r="Z90" s="302"/>
      <c r="AA90" s="303" t="s">
        <v>76</v>
      </c>
      <c r="AB90" s="304"/>
      <c r="AC90" s="304"/>
      <c r="AD90" s="306" t="s">
        <v>77</v>
      </c>
      <c r="AE90" s="307">
        <f t="shared" ref="AE90" si="3">AM90-AL90</f>
        <v>0</v>
      </c>
      <c r="AF90" s="308"/>
      <c r="AG90" s="308"/>
      <c r="AH90" s="308"/>
      <c r="AI90" s="308"/>
      <c r="AJ90" s="309" t="s">
        <v>78</v>
      </c>
      <c r="AK90" s="310"/>
      <c r="AL90" s="272">
        <f t="shared" ref="AL90" si="4">S90+V90/60</f>
        <v>0</v>
      </c>
      <c r="AM90" s="272">
        <f t="shared" ref="AM90" si="5">Y90+AB90/60</f>
        <v>0</v>
      </c>
    </row>
    <row r="91" spans="2:39" ht="15" customHeight="1">
      <c r="C91" s="265"/>
      <c r="D91" s="266"/>
      <c r="E91" s="266"/>
      <c r="F91" s="266"/>
      <c r="G91" s="266"/>
      <c r="H91" s="266"/>
      <c r="I91" s="266"/>
      <c r="J91" s="267"/>
      <c r="K91" s="266"/>
      <c r="L91" s="266"/>
      <c r="M91" s="266"/>
      <c r="N91" s="266"/>
      <c r="O91" s="266"/>
      <c r="P91" s="266"/>
      <c r="Q91" s="266"/>
      <c r="R91" s="267"/>
      <c r="S91" s="268"/>
      <c r="T91" s="268"/>
      <c r="U91" s="269"/>
      <c r="V91" s="270"/>
      <c r="W91" s="270"/>
      <c r="X91" s="269"/>
      <c r="Y91" s="271"/>
      <c r="Z91" s="268"/>
      <c r="AA91" s="269"/>
      <c r="AB91" s="270"/>
      <c r="AC91" s="270"/>
      <c r="AD91" s="289"/>
      <c r="AE91" s="290"/>
      <c r="AF91" s="291"/>
      <c r="AG91" s="291"/>
      <c r="AH91" s="291"/>
      <c r="AI91" s="291"/>
      <c r="AJ91" s="292"/>
      <c r="AK91" s="293"/>
      <c r="AL91" s="272"/>
      <c r="AM91" s="272"/>
    </row>
    <row r="92" spans="2:39" ht="15" customHeight="1">
      <c r="C92" s="265"/>
      <c r="D92" s="266"/>
      <c r="E92" s="266"/>
      <c r="F92" s="266"/>
      <c r="G92" s="266"/>
      <c r="H92" s="266"/>
      <c r="I92" s="266"/>
      <c r="J92" s="267"/>
      <c r="K92" s="273" t="s">
        <v>79</v>
      </c>
      <c r="L92" s="274"/>
      <c r="M92" s="274"/>
      <c r="N92" s="274"/>
      <c r="O92" s="274"/>
      <c r="P92" s="274"/>
      <c r="Q92" s="274"/>
      <c r="R92" s="275"/>
      <c r="S92" s="279"/>
      <c r="T92" s="279"/>
      <c r="U92" s="281" t="s">
        <v>76</v>
      </c>
      <c r="V92" s="283"/>
      <c r="W92" s="283"/>
      <c r="X92" s="281" t="s">
        <v>77</v>
      </c>
      <c r="Y92" s="285"/>
      <c r="Z92" s="279"/>
      <c r="AA92" s="281" t="s">
        <v>76</v>
      </c>
      <c r="AB92" s="283"/>
      <c r="AC92" s="283"/>
      <c r="AD92" s="287" t="s">
        <v>77</v>
      </c>
      <c r="AE92" s="294">
        <f t="shared" ref="AE92" si="6">AM92-AL92</f>
        <v>0</v>
      </c>
      <c r="AF92" s="295"/>
      <c r="AG92" s="295"/>
      <c r="AH92" s="295"/>
      <c r="AI92" s="295"/>
      <c r="AJ92" s="298" t="s">
        <v>78</v>
      </c>
      <c r="AK92" s="299"/>
      <c r="AL92" s="272">
        <f t="shared" ref="AL92" si="7">S92+V92/60</f>
        <v>0</v>
      </c>
      <c r="AM92" s="272">
        <f t="shared" ref="AM92" si="8">Y92+AB92/60</f>
        <v>0</v>
      </c>
    </row>
    <row r="93" spans="2:39" ht="15" customHeight="1">
      <c r="C93" s="276"/>
      <c r="D93" s="277"/>
      <c r="E93" s="277"/>
      <c r="F93" s="277"/>
      <c r="G93" s="277"/>
      <c r="H93" s="277"/>
      <c r="I93" s="277"/>
      <c r="J93" s="278"/>
      <c r="K93" s="276"/>
      <c r="L93" s="277"/>
      <c r="M93" s="277"/>
      <c r="N93" s="277"/>
      <c r="O93" s="277"/>
      <c r="P93" s="277"/>
      <c r="Q93" s="277"/>
      <c r="R93" s="278"/>
      <c r="S93" s="280"/>
      <c r="T93" s="280"/>
      <c r="U93" s="282"/>
      <c r="V93" s="284"/>
      <c r="W93" s="284"/>
      <c r="X93" s="282"/>
      <c r="Y93" s="286"/>
      <c r="Z93" s="280"/>
      <c r="AA93" s="282"/>
      <c r="AB93" s="284"/>
      <c r="AC93" s="284"/>
      <c r="AD93" s="288"/>
      <c r="AE93" s="296"/>
      <c r="AF93" s="297"/>
      <c r="AG93" s="297"/>
      <c r="AH93" s="297"/>
      <c r="AI93" s="297"/>
      <c r="AJ93" s="300"/>
      <c r="AK93" s="301"/>
      <c r="AL93" s="272"/>
      <c r="AM93" s="272"/>
    </row>
    <row r="94" spans="2:39" ht="15" customHeight="1"/>
    <row r="95" spans="2:39" ht="20.100000000000001" customHeight="1">
      <c r="B95" s="1" t="s">
        <v>81</v>
      </c>
    </row>
    <row r="96" spans="2:39" ht="15" customHeight="1">
      <c r="AI96" s="228" t="s">
        <v>82</v>
      </c>
      <c r="AJ96" s="228"/>
      <c r="AK96" s="228"/>
    </row>
    <row r="97" spans="3:37" ht="15" customHeight="1">
      <c r="C97" s="133" t="s">
        <v>83</v>
      </c>
      <c r="D97" s="133"/>
      <c r="E97" s="133"/>
      <c r="F97" s="133"/>
      <c r="G97" s="133"/>
      <c r="H97" s="133"/>
      <c r="I97" s="133"/>
      <c r="J97" s="133"/>
      <c r="K97" s="133"/>
      <c r="L97" s="133"/>
      <c r="M97" s="133"/>
      <c r="N97" s="133"/>
      <c r="O97" s="133"/>
      <c r="P97" s="133"/>
      <c r="Q97" s="133"/>
      <c r="R97" s="133"/>
      <c r="S97" s="133" t="s">
        <v>84</v>
      </c>
      <c r="T97" s="133"/>
      <c r="U97" s="133"/>
      <c r="V97" s="133"/>
      <c r="W97" s="133"/>
      <c r="X97" s="133"/>
      <c r="Y97" s="133" t="s">
        <v>85</v>
      </c>
      <c r="Z97" s="133"/>
      <c r="AA97" s="133"/>
      <c r="AB97" s="133"/>
      <c r="AC97" s="133"/>
      <c r="AD97" s="133"/>
      <c r="AE97" s="133"/>
      <c r="AF97" s="133"/>
      <c r="AG97" s="133"/>
      <c r="AH97" s="133"/>
      <c r="AI97" s="133"/>
      <c r="AJ97" s="133"/>
      <c r="AK97" s="133"/>
    </row>
    <row r="98" spans="3:37" ht="15" customHeight="1">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row>
    <row r="99" spans="3:37" ht="12" customHeight="1">
      <c r="C99" s="311"/>
      <c r="D99" s="311"/>
      <c r="E99" s="311"/>
      <c r="F99" s="311"/>
      <c r="G99" s="311"/>
      <c r="H99" s="311"/>
      <c r="I99" s="311"/>
      <c r="J99" s="311"/>
      <c r="K99" s="311"/>
      <c r="L99" s="311"/>
      <c r="M99" s="311"/>
      <c r="N99" s="311"/>
      <c r="O99" s="311"/>
      <c r="P99" s="311"/>
      <c r="Q99" s="311"/>
      <c r="R99" s="311"/>
      <c r="S99" s="313"/>
      <c r="T99" s="313"/>
      <c r="U99" s="313"/>
      <c r="V99" s="313"/>
      <c r="W99" s="313"/>
      <c r="X99" s="313"/>
      <c r="Y99" s="315"/>
      <c r="Z99" s="315"/>
      <c r="AA99" s="315"/>
      <c r="AB99" s="315"/>
      <c r="AC99" s="315"/>
      <c r="AD99" s="315"/>
      <c r="AE99" s="315"/>
      <c r="AF99" s="315"/>
      <c r="AG99" s="315"/>
      <c r="AH99" s="315"/>
      <c r="AI99" s="315"/>
      <c r="AJ99" s="315"/>
      <c r="AK99" s="315"/>
    </row>
    <row r="100" spans="3:37" ht="12" customHeight="1">
      <c r="C100" s="312"/>
      <c r="D100" s="312"/>
      <c r="E100" s="312"/>
      <c r="F100" s="312"/>
      <c r="G100" s="312"/>
      <c r="H100" s="312"/>
      <c r="I100" s="312"/>
      <c r="J100" s="312"/>
      <c r="K100" s="312"/>
      <c r="L100" s="312"/>
      <c r="M100" s="312"/>
      <c r="N100" s="312"/>
      <c r="O100" s="312"/>
      <c r="P100" s="312"/>
      <c r="Q100" s="312"/>
      <c r="R100" s="312"/>
      <c r="S100" s="314"/>
      <c r="T100" s="314"/>
      <c r="U100" s="314"/>
      <c r="V100" s="314"/>
      <c r="W100" s="314"/>
      <c r="X100" s="314"/>
      <c r="Y100" s="316"/>
      <c r="Z100" s="316"/>
      <c r="AA100" s="316"/>
      <c r="AB100" s="316"/>
      <c r="AC100" s="316"/>
      <c r="AD100" s="316"/>
      <c r="AE100" s="316"/>
      <c r="AF100" s="316"/>
      <c r="AG100" s="316"/>
      <c r="AH100" s="316"/>
      <c r="AI100" s="316"/>
      <c r="AJ100" s="316"/>
      <c r="AK100" s="316"/>
    </row>
    <row r="101" spans="3:37" ht="12" customHeight="1">
      <c r="C101" s="312"/>
      <c r="D101" s="312"/>
      <c r="E101" s="312"/>
      <c r="F101" s="312"/>
      <c r="G101" s="312"/>
      <c r="H101" s="312"/>
      <c r="I101" s="312"/>
      <c r="J101" s="312"/>
      <c r="K101" s="312"/>
      <c r="L101" s="312"/>
      <c r="M101" s="312"/>
      <c r="N101" s="312"/>
      <c r="O101" s="312"/>
      <c r="P101" s="312"/>
      <c r="Q101" s="312"/>
      <c r="R101" s="312"/>
      <c r="S101" s="314"/>
      <c r="T101" s="314"/>
      <c r="U101" s="314"/>
      <c r="V101" s="314"/>
      <c r="W101" s="314"/>
      <c r="X101" s="314"/>
      <c r="Y101" s="316"/>
      <c r="Z101" s="316"/>
      <c r="AA101" s="316"/>
      <c r="AB101" s="316"/>
      <c r="AC101" s="316"/>
      <c r="AD101" s="316"/>
      <c r="AE101" s="316"/>
      <c r="AF101" s="316"/>
      <c r="AG101" s="316"/>
      <c r="AH101" s="316"/>
      <c r="AI101" s="316"/>
      <c r="AJ101" s="316"/>
      <c r="AK101" s="316"/>
    </row>
    <row r="102" spans="3:37" ht="12" customHeight="1">
      <c r="C102" s="312"/>
      <c r="D102" s="312"/>
      <c r="E102" s="312"/>
      <c r="F102" s="312"/>
      <c r="G102" s="312"/>
      <c r="H102" s="312"/>
      <c r="I102" s="312"/>
      <c r="J102" s="312"/>
      <c r="K102" s="312"/>
      <c r="L102" s="312"/>
      <c r="M102" s="312"/>
      <c r="N102" s="312"/>
      <c r="O102" s="312"/>
      <c r="P102" s="312"/>
      <c r="Q102" s="312"/>
      <c r="R102" s="312"/>
      <c r="S102" s="314"/>
      <c r="T102" s="314"/>
      <c r="U102" s="314"/>
      <c r="V102" s="314"/>
      <c r="W102" s="314"/>
      <c r="X102" s="314"/>
      <c r="Y102" s="316"/>
      <c r="Z102" s="316"/>
      <c r="AA102" s="316"/>
      <c r="AB102" s="316"/>
      <c r="AC102" s="316"/>
      <c r="AD102" s="316"/>
      <c r="AE102" s="316"/>
      <c r="AF102" s="316"/>
      <c r="AG102" s="316"/>
      <c r="AH102" s="316"/>
      <c r="AI102" s="316"/>
      <c r="AJ102" s="316"/>
      <c r="AK102" s="316"/>
    </row>
    <row r="103" spans="3:37" ht="12" customHeight="1">
      <c r="C103" s="312"/>
      <c r="D103" s="312"/>
      <c r="E103" s="312"/>
      <c r="F103" s="312"/>
      <c r="G103" s="312"/>
      <c r="H103" s="312"/>
      <c r="I103" s="312"/>
      <c r="J103" s="312"/>
      <c r="K103" s="312"/>
      <c r="L103" s="312"/>
      <c r="M103" s="312"/>
      <c r="N103" s="312"/>
      <c r="O103" s="312"/>
      <c r="P103" s="312"/>
      <c r="Q103" s="312"/>
      <c r="R103" s="312"/>
      <c r="S103" s="314"/>
      <c r="T103" s="314"/>
      <c r="U103" s="314"/>
      <c r="V103" s="314"/>
      <c r="W103" s="314"/>
      <c r="X103" s="314"/>
      <c r="Y103" s="316"/>
      <c r="Z103" s="316"/>
      <c r="AA103" s="316"/>
      <c r="AB103" s="316"/>
      <c r="AC103" s="316"/>
      <c r="AD103" s="316"/>
      <c r="AE103" s="316"/>
      <c r="AF103" s="316"/>
      <c r="AG103" s="316"/>
      <c r="AH103" s="316"/>
      <c r="AI103" s="316"/>
      <c r="AJ103" s="316"/>
      <c r="AK103" s="316"/>
    </row>
    <row r="104" spans="3:37" ht="12" customHeight="1">
      <c r="C104" s="312"/>
      <c r="D104" s="312"/>
      <c r="E104" s="312"/>
      <c r="F104" s="312"/>
      <c r="G104" s="312"/>
      <c r="H104" s="312"/>
      <c r="I104" s="312"/>
      <c r="J104" s="312"/>
      <c r="K104" s="312"/>
      <c r="L104" s="312"/>
      <c r="M104" s="312"/>
      <c r="N104" s="312"/>
      <c r="O104" s="312"/>
      <c r="P104" s="312"/>
      <c r="Q104" s="312"/>
      <c r="R104" s="312"/>
      <c r="S104" s="314"/>
      <c r="T104" s="314"/>
      <c r="U104" s="314"/>
      <c r="V104" s="314"/>
      <c r="W104" s="314"/>
      <c r="X104" s="314"/>
      <c r="Y104" s="316"/>
      <c r="Z104" s="316"/>
      <c r="AA104" s="316"/>
      <c r="AB104" s="316"/>
      <c r="AC104" s="316"/>
      <c r="AD104" s="316"/>
      <c r="AE104" s="316"/>
      <c r="AF104" s="316"/>
      <c r="AG104" s="316"/>
      <c r="AH104" s="316"/>
      <c r="AI104" s="316"/>
      <c r="AJ104" s="316"/>
      <c r="AK104" s="316"/>
    </row>
    <row r="105" spans="3:37" ht="12" customHeight="1">
      <c r="C105" s="312"/>
      <c r="D105" s="312"/>
      <c r="E105" s="312"/>
      <c r="F105" s="312"/>
      <c r="G105" s="312"/>
      <c r="H105" s="312"/>
      <c r="I105" s="312"/>
      <c r="J105" s="312"/>
      <c r="K105" s="312"/>
      <c r="L105" s="312"/>
      <c r="M105" s="312"/>
      <c r="N105" s="312"/>
      <c r="O105" s="312"/>
      <c r="P105" s="312"/>
      <c r="Q105" s="312"/>
      <c r="R105" s="312"/>
      <c r="S105" s="314"/>
      <c r="T105" s="314"/>
      <c r="U105" s="314"/>
      <c r="V105" s="314"/>
      <c r="W105" s="314"/>
      <c r="X105" s="314"/>
      <c r="Y105" s="316"/>
      <c r="Z105" s="316"/>
      <c r="AA105" s="316"/>
      <c r="AB105" s="316"/>
      <c r="AC105" s="316"/>
      <c r="AD105" s="316"/>
      <c r="AE105" s="316"/>
      <c r="AF105" s="316"/>
      <c r="AG105" s="316"/>
      <c r="AH105" s="316"/>
      <c r="AI105" s="316"/>
      <c r="AJ105" s="316"/>
      <c r="AK105" s="316"/>
    </row>
    <row r="106" spans="3:37" ht="12" customHeight="1">
      <c r="C106" s="312"/>
      <c r="D106" s="312"/>
      <c r="E106" s="312"/>
      <c r="F106" s="312"/>
      <c r="G106" s="312"/>
      <c r="H106" s="312"/>
      <c r="I106" s="312"/>
      <c r="J106" s="312"/>
      <c r="K106" s="312"/>
      <c r="L106" s="312"/>
      <c r="M106" s="312"/>
      <c r="N106" s="312"/>
      <c r="O106" s="312"/>
      <c r="P106" s="312"/>
      <c r="Q106" s="312"/>
      <c r="R106" s="312"/>
      <c r="S106" s="314"/>
      <c r="T106" s="314"/>
      <c r="U106" s="314"/>
      <c r="V106" s="314"/>
      <c r="W106" s="314"/>
      <c r="X106" s="314"/>
      <c r="Y106" s="316"/>
      <c r="Z106" s="316"/>
      <c r="AA106" s="316"/>
      <c r="AB106" s="316"/>
      <c r="AC106" s="316"/>
      <c r="AD106" s="316"/>
      <c r="AE106" s="316"/>
      <c r="AF106" s="316"/>
      <c r="AG106" s="316"/>
      <c r="AH106" s="316"/>
      <c r="AI106" s="316"/>
      <c r="AJ106" s="316"/>
      <c r="AK106" s="316"/>
    </row>
    <row r="107" spans="3:37" ht="12" customHeight="1">
      <c r="C107" s="312"/>
      <c r="D107" s="312"/>
      <c r="E107" s="312"/>
      <c r="F107" s="312"/>
      <c r="G107" s="312"/>
      <c r="H107" s="312"/>
      <c r="I107" s="312"/>
      <c r="J107" s="312"/>
      <c r="K107" s="312"/>
      <c r="L107" s="312"/>
      <c r="M107" s="312"/>
      <c r="N107" s="312"/>
      <c r="O107" s="312"/>
      <c r="P107" s="312"/>
      <c r="Q107" s="312"/>
      <c r="R107" s="312"/>
      <c r="S107" s="314"/>
      <c r="T107" s="314"/>
      <c r="U107" s="314"/>
      <c r="V107" s="314"/>
      <c r="W107" s="314"/>
      <c r="X107" s="314"/>
      <c r="Y107" s="316"/>
      <c r="Z107" s="316"/>
      <c r="AA107" s="316"/>
      <c r="AB107" s="316"/>
      <c r="AC107" s="316"/>
      <c r="AD107" s="316"/>
      <c r="AE107" s="316"/>
      <c r="AF107" s="316"/>
      <c r="AG107" s="316"/>
      <c r="AH107" s="316"/>
      <c r="AI107" s="316"/>
      <c r="AJ107" s="316"/>
      <c r="AK107" s="316"/>
    </row>
    <row r="108" spans="3:37" ht="12" customHeight="1">
      <c r="C108" s="312"/>
      <c r="D108" s="312"/>
      <c r="E108" s="312"/>
      <c r="F108" s="312"/>
      <c r="G108" s="312"/>
      <c r="H108" s="312"/>
      <c r="I108" s="312"/>
      <c r="J108" s="312"/>
      <c r="K108" s="312"/>
      <c r="L108" s="312"/>
      <c r="M108" s="312"/>
      <c r="N108" s="312"/>
      <c r="O108" s="312"/>
      <c r="P108" s="312"/>
      <c r="Q108" s="312"/>
      <c r="R108" s="312"/>
      <c r="S108" s="314"/>
      <c r="T108" s="314"/>
      <c r="U108" s="314"/>
      <c r="V108" s="314"/>
      <c r="W108" s="314"/>
      <c r="X108" s="314"/>
      <c r="Y108" s="316"/>
      <c r="Z108" s="316"/>
      <c r="AA108" s="316"/>
      <c r="AB108" s="316"/>
      <c r="AC108" s="316"/>
      <c r="AD108" s="316"/>
      <c r="AE108" s="316"/>
      <c r="AF108" s="316"/>
      <c r="AG108" s="316"/>
      <c r="AH108" s="316"/>
      <c r="AI108" s="316"/>
      <c r="AJ108" s="316"/>
      <c r="AK108" s="316"/>
    </row>
    <row r="109" spans="3:37" ht="12" customHeight="1">
      <c r="C109" s="312"/>
      <c r="D109" s="312"/>
      <c r="E109" s="312"/>
      <c r="F109" s="312"/>
      <c r="G109" s="312"/>
      <c r="H109" s="312"/>
      <c r="I109" s="312"/>
      <c r="J109" s="312"/>
      <c r="K109" s="312"/>
      <c r="L109" s="312"/>
      <c r="M109" s="312"/>
      <c r="N109" s="312"/>
      <c r="O109" s="312"/>
      <c r="P109" s="312"/>
      <c r="Q109" s="312"/>
      <c r="R109" s="312"/>
      <c r="S109" s="314"/>
      <c r="T109" s="314"/>
      <c r="U109" s="314"/>
      <c r="V109" s="314"/>
      <c r="W109" s="314"/>
      <c r="X109" s="314"/>
      <c r="Y109" s="316"/>
      <c r="Z109" s="316"/>
      <c r="AA109" s="316"/>
      <c r="AB109" s="316"/>
      <c r="AC109" s="316"/>
      <c r="AD109" s="316"/>
      <c r="AE109" s="316"/>
      <c r="AF109" s="316"/>
      <c r="AG109" s="316"/>
      <c r="AH109" s="316"/>
      <c r="AI109" s="316"/>
      <c r="AJ109" s="316"/>
      <c r="AK109" s="316"/>
    </row>
    <row r="110" spans="3:37" ht="12" customHeight="1">
      <c r="C110" s="312"/>
      <c r="D110" s="312"/>
      <c r="E110" s="312"/>
      <c r="F110" s="312"/>
      <c r="G110" s="312"/>
      <c r="H110" s="312"/>
      <c r="I110" s="312"/>
      <c r="J110" s="312"/>
      <c r="K110" s="312"/>
      <c r="L110" s="312"/>
      <c r="M110" s="312"/>
      <c r="N110" s="312"/>
      <c r="O110" s="312"/>
      <c r="P110" s="312"/>
      <c r="Q110" s="312"/>
      <c r="R110" s="312"/>
      <c r="S110" s="314"/>
      <c r="T110" s="314"/>
      <c r="U110" s="314"/>
      <c r="V110" s="314"/>
      <c r="W110" s="314"/>
      <c r="X110" s="314"/>
      <c r="Y110" s="316"/>
      <c r="Z110" s="316"/>
      <c r="AA110" s="316"/>
      <c r="AB110" s="316"/>
      <c r="AC110" s="316"/>
      <c r="AD110" s="316"/>
      <c r="AE110" s="316"/>
      <c r="AF110" s="316"/>
      <c r="AG110" s="316"/>
      <c r="AH110" s="316"/>
      <c r="AI110" s="316"/>
      <c r="AJ110" s="316"/>
      <c r="AK110" s="316"/>
    </row>
    <row r="111" spans="3:37" ht="12" customHeight="1">
      <c r="C111" s="312"/>
      <c r="D111" s="312"/>
      <c r="E111" s="312"/>
      <c r="F111" s="312"/>
      <c r="G111" s="312"/>
      <c r="H111" s="312"/>
      <c r="I111" s="312"/>
      <c r="J111" s="312"/>
      <c r="K111" s="312"/>
      <c r="L111" s="312"/>
      <c r="M111" s="312"/>
      <c r="N111" s="312"/>
      <c r="O111" s="312"/>
      <c r="P111" s="312"/>
      <c r="Q111" s="312"/>
      <c r="R111" s="312"/>
      <c r="S111" s="314"/>
      <c r="T111" s="314"/>
      <c r="U111" s="314"/>
      <c r="V111" s="314"/>
      <c r="W111" s="314"/>
      <c r="X111" s="314"/>
      <c r="Y111" s="316"/>
      <c r="Z111" s="316"/>
      <c r="AA111" s="316"/>
      <c r="AB111" s="316"/>
      <c r="AC111" s="316"/>
      <c r="AD111" s="316"/>
      <c r="AE111" s="316"/>
      <c r="AF111" s="316"/>
      <c r="AG111" s="316"/>
      <c r="AH111" s="316"/>
      <c r="AI111" s="316"/>
      <c r="AJ111" s="316"/>
      <c r="AK111" s="316"/>
    </row>
    <row r="112" spans="3:37" ht="12" customHeight="1">
      <c r="C112" s="312"/>
      <c r="D112" s="312"/>
      <c r="E112" s="312"/>
      <c r="F112" s="312"/>
      <c r="G112" s="312"/>
      <c r="H112" s="312"/>
      <c r="I112" s="312"/>
      <c r="J112" s="312"/>
      <c r="K112" s="312"/>
      <c r="L112" s="312"/>
      <c r="M112" s="312"/>
      <c r="N112" s="312"/>
      <c r="O112" s="312"/>
      <c r="P112" s="312"/>
      <c r="Q112" s="312"/>
      <c r="R112" s="312"/>
      <c r="S112" s="314"/>
      <c r="T112" s="314"/>
      <c r="U112" s="314"/>
      <c r="V112" s="314"/>
      <c r="W112" s="314"/>
      <c r="X112" s="314"/>
      <c r="Y112" s="316"/>
      <c r="Z112" s="316"/>
      <c r="AA112" s="316"/>
      <c r="AB112" s="316"/>
      <c r="AC112" s="316"/>
      <c r="AD112" s="316"/>
      <c r="AE112" s="316"/>
      <c r="AF112" s="316"/>
      <c r="AG112" s="316"/>
      <c r="AH112" s="316"/>
      <c r="AI112" s="316"/>
      <c r="AJ112" s="316"/>
      <c r="AK112" s="316"/>
    </row>
    <row r="113" spans="3:37" ht="12" customHeight="1">
      <c r="C113" s="312"/>
      <c r="D113" s="312"/>
      <c r="E113" s="312"/>
      <c r="F113" s="312"/>
      <c r="G113" s="312"/>
      <c r="H113" s="312"/>
      <c r="I113" s="312"/>
      <c r="J113" s="312"/>
      <c r="K113" s="312"/>
      <c r="L113" s="312"/>
      <c r="M113" s="312"/>
      <c r="N113" s="312"/>
      <c r="O113" s="312"/>
      <c r="P113" s="312"/>
      <c r="Q113" s="312"/>
      <c r="R113" s="312"/>
      <c r="S113" s="314"/>
      <c r="T113" s="314"/>
      <c r="U113" s="314"/>
      <c r="V113" s="314"/>
      <c r="W113" s="314"/>
      <c r="X113" s="314"/>
      <c r="Y113" s="316"/>
      <c r="Z113" s="316"/>
      <c r="AA113" s="316"/>
      <c r="AB113" s="316"/>
      <c r="AC113" s="316"/>
      <c r="AD113" s="316"/>
      <c r="AE113" s="316"/>
      <c r="AF113" s="316"/>
      <c r="AG113" s="316"/>
      <c r="AH113" s="316"/>
      <c r="AI113" s="316"/>
      <c r="AJ113" s="316"/>
      <c r="AK113" s="316"/>
    </row>
    <row r="114" spans="3:37" ht="12" customHeight="1">
      <c r="C114" s="312"/>
      <c r="D114" s="312"/>
      <c r="E114" s="312"/>
      <c r="F114" s="312"/>
      <c r="G114" s="312"/>
      <c r="H114" s="312"/>
      <c r="I114" s="312"/>
      <c r="J114" s="312"/>
      <c r="K114" s="312"/>
      <c r="L114" s="312"/>
      <c r="M114" s="312"/>
      <c r="N114" s="312"/>
      <c r="O114" s="312"/>
      <c r="P114" s="312"/>
      <c r="Q114" s="312"/>
      <c r="R114" s="312"/>
      <c r="S114" s="314"/>
      <c r="T114" s="314"/>
      <c r="U114" s="314"/>
      <c r="V114" s="314"/>
      <c r="W114" s="314"/>
      <c r="X114" s="314"/>
      <c r="Y114" s="316"/>
      <c r="Z114" s="316"/>
      <c r="AA114" s="316"/>
      <c r="AB114" s="316"/>
      <c r="AC114" s="316"/>
      <c r="AD114" s="316"/>
      <c r="AE114" s="316"/>
      <c r="AF114" s="316"/>
      <c r="AG114" s="316"/>
      <c r="AH114" s="316"/>
      <c r="AI114" s="316"/>
      <c r="AJ114" s="316"/>
      <c r="AK114" s="316"/>
    </row>
    <row r="115" spans="3:37" ht="12" customHeight="1">
      <c r="C115" s="312"/>
      <c r="D115" s="312"/>
      <c r="E115" s="312"/>
      <c r="F115" s="312"/>
      <c r="G115" s="312"/>
      <c r="H115" s="312"/>
      <c r="I115" s="312"/>
      <c r="J115" s="312"/>
      <c r="K115" s="312"/>
      <c r="L115" s="312"/>
      <c r="M115" s="312"/>
      <c r="N115" s="312"/>
      <c r="O115" s="312"/>
      <c r="P115" s="312"/>
      <c r="Q115" s="312"/>
      <c r="R115" s="312"/>
      <c r="S115" s="314"/>
      <c r="T115" s="314"/>
      <c r="U115" s="314"/>
      <c r="V115" s="314"/>
      <c r="W115" s="314"/>
      <c r="X115" s="314"/>
      <c r="Y115" s="316"/>
      <c r="Z115" s="316"/>
      <c r="AA115" s="316"/>
      <c r="AB115" s="316"/>
      <c r="AC115" s="316"/>
      <c r="AD115" s="316"/>
      <c r="AE115" s="316"/>
      <c r="AF115" s="316"/>
      <c r="AG115" s="316"/>
      <c r="AH115" s="316"/>
      <c r="AI115" s="316"/>
      <c r="AJ115" s="316"/>
      <c r="AK115" s="316"/>
    </row>
    <row r="116" spans="3:37" ht="12" customHeight="1">
      <c r="C116" s="317"/>
      <c r="D116" s="317"/>
      <c r="E116" s="317"/>
      <c r="F116" s="317"/>
      <c r="G116" s="317"/>
      <c r="H116" s="317"/>
      <c r="I116" s="317"/>
      <c r="J116" s="317"/>
      <c r="K116" s="317"/>
      <c r="L116" s="317"/>
      <c r="M116" s="317"/>
      <c r="N116" s="317"/>
      <c r="O116" s="317"/>
      <c r="P116" s="317"/>
      <c r="Q116" s="317"/>
      <c r="R116" s="317"/>
      <c r="S116" s="318"/>
      <c r="T116" s="318"/>
      <c r="U116" s="318"/>
      <c r="V116" s="318"/>
      <c r="W116" s="318"/>
      <c r="X116" s="318"/>
      <c r="Y116" s="319"/>
      <c r="Z116" s="319"/>
      <c r="AA116" s="319"/>
      <c r="AB116" s="319"/>
      <c r="AC116" s="319"/>
      <c r="AD116" s="319"/>
      <c r="AE116" s="319"/>
      <c r="AF116" s="319"/>
      <c r="AG116" s="319"/>
      <c r="AH116" s="319"/>
      <c r="AI116" s="319"/>
      <c r="AJ116" s="319"/>
      <c r="AK116" s="319"/>
    </row>
    <row r="117" spans="3:37" ht="18" customHeight="1">
      <c r="C117" s="226" t="s">
        <v>86</v>
      </c>
      <c r="D117" s="226"/>
      <c r="E117" s="226"/>
      <c r="F117" s="226"/>
      <c r="G117" s="226"/>
      <c r="H117" s="226"/>
      <c r="I117" s="226"/>
      <c r="J117" s="226"/>
      <c r="K117" s="226"/>
      <c r="L117" s="226"/>
      <c r="M117" s="226"/>
      <c r="N117" s="226"/>
      <c r="O117" s="226"/>
      <c r="P117" s="226"/>
      <c r="Q117" s="226"/>
      <c r="R117" s="226"/>
      <c r="S117" s="226"/>
      <c r="T117" s="226"/>
      <c r="U117" s="226"/>
      <c r="V117" s="226"/>
      <c r="W117" s="226"/>
      <c r="X117" s="226"/>
      <c r="Y117" s="226"/>
      <c r="Z117" s="226"/>
      <c r="AA117" s="226"/>
      <c r="AB117" s="226"/>
      <c r="AC117" s="226"/>
      <c r="AD117" s="226"/>
      <c r="AE117" s="226"/>
      <c r="AF117" s="226"/>
      <c r="AG117" s="226"/>
      <c r="AH117" s="226"/>
      <c r="AI117" s="226"/>
      <c r="AJ117" s="226"/>
      <c r="AK117" s="226"/>
    </row>
    <row r="118" spans="3:37" ht="18" customHeight="1">
      <c r="C118" s="226"/>
      <c r="D118" s="226"/>
      <c r="E118" s="226"/>
      <c r="F118" s="226"/>
      <c r="G118" s="226"/>
      <c r="H118" s="226"/>
      <c r="I118" s="226"/>
      <c r="J118" s="226"/>
      <c r="K118" s="226"/>
      <c r="L118" s="226"/>
      <c r="M118" s="226"/>
      <c r="N118" s="226"/>
      <c r="O118" s="226"/>
      <c r="P118" s="226"/>
      <c r="Q118" s="226"/>
      <c r="R118" s="226"/>
      <c r="S118" s="226"/>
      <c r="T118" s="226"/>
      <c r="U118" s="226"/>
      <c r="V118" s="226"/>
      <c r="W118" s="226"/>
      <c r="X118" s="226"/>
      <c r="Y118" s="226"/>
      <c r="Z118" s="226"/>
      <c r="AA118" s="226"/>
      <c r="AB118" s="226"/>
      <c r="AC118" s="226"/>
      <c r="AD118" s="226"/>
      <c r="AE118" s="226"/>
      <c r="AF118" s="226"/>
      <c r="AG118" s="226"/>
      <c r="AH118" s="226"/>
      <c r="AI118" s="226"/>
      <c r="AJ118" s="226"/>
      <c r="AK118" s="226"/>
    </row>
  </sheetData>
  <sheetProtection selectLockedCells="1"/>
  <mergeCells count="221">
    <mergeCell ref="C117:AK118"/>
    <mergeCell ref="C113:R114"/>
    <mergeCell ref="S113:X114"/>
    <mergeCell ref="Y113:AK114"/>
    <mergeCell ref="C115:R116"/>
    <mergeCell ref="S115:X116"/>
    <mergeCell ref="Y115:AK116"/>
    <mergeCell ref="C109:R110"/>
    <mergeCell ref="S109:X110"/>
    <mergeCell ref="Y109:AK110"/>
    <mergeCell ref="C111:R112"/>
    <mergeCell ref="S111:X112"/>
    <mergeCell ref="Y111:AK112"/>
    <mergeCell ref="C105:R106"/>
    <mergeCell ref="S105:X106"/>
    <mergeCell ref="Y105:AK106"/>
    <mergeCell ref="C107:R108"/>
    <mergeCell ref="S107:X108"/>
    <mergeCell ref="Y107:AK108"/>
    <mergeCell ref="C101:R102"/>
    <mergeCell ref="S101:X102"/>
    <mergeCell ref="Y101:AK102"/>
    <mergeCell ref="C103:R104"/>
    <mergeCell ref="S103:X104"/>
    <mergeCell ref="Y103:AK104"/>
    <mergeCell ref="AA90:AA91"/>
    <mergeCell ref="AB90:AC91"/>
    <mergeCell ref="AD90:AD91"/>
    <mergeCell ref="AE90:AI91"/>
    <mergeCell ref="AJ90:AK91"/>
    <mergeCell ref="C97:R98"/>
    <mergeCell ref="S97:X98"/>
    <mergeCell ref="Y97:AK98"/>
    <mergeCell ref="C99:R100"/>
    <mergeCell ref="S99:X100"/>
    <mergeCell ref="Y99:AK100"/>
    <mergeCell ref="AD92:AD93"/>
    <mergeCell ref="AE92:AI93"/>
    <mergeCell ref="AJ92:AK93"/>
    <mergeCell ref="AI96:AK96"/>
    <mergeCell ref="AL86:AL87"/>
    <mergeCell ref="AE88:AI89"/>
    <mergeCell ref="AJ88:AK89"/>
    <mergeCell ref="AL88:AL89"/>
    <mergeCell ref="AM88:AM89"/>
    <mergeCell ref="C90:J93"/>
    <mergeCell ref="K90:R91"/>
    <mergeCell ref="S90:T91"/>
    <mergeCell ref="U90:U91"/>
    <mergeCell ref="V90:W91"/>
    <mergeCell ref="X90:X91"/>
    <mergeCell ref="AL92:AL93"/>
    <mergeCell ref="AM92:AM93"/>
    <mergeCell ref="AL90:AL91"/>
    <mergeCell ref="AM90:AM91"/>
    <mergeCell ref="K92:R93"/>
    <mergeCell ref="S92:T93"/>
    <mergeCell ref="U92:U93"/>
    <mergeCell ref="V92:W93"/>
    <mergeCell ref="X92:X93"/>
    <mergeCell ref="Y92:Z93"/>
    <mergeCell ref="AA92:AA93"/>
    <mergeCell ref="AB92:AC93"/>
    <mergeCell ref="Y90:Z91"/>
    <mergeCell ref="AL84:AL85"/>
    <mergeCell ref="AM84:AM85"/>
    <mergeCell ref="C86:J89"/>
    <mergeCell ref="K86:R87"/>
    <mergeCell ref="S86:T87"/>
    <mergeCell ref="U86:U87"/>
    <mergeCell ref="V86:W87"/>
    <mergeCell ref="X86:X87"/>
    <mergeCell ref="Y86:Z87"/>
    <mergeCell ref="AM86:AM87"/>
    <mergeCell ref="K88:R89"/>
    <mergeCell ref="S88:T89"/>
    <mergeCell ref="U88:U89"/>
    <mergeCell ref="V88:W89"/>
    <mergeCell ref="X88:X89"/>
    <mergeCell ref="Y88:Z89"/>
    <mergeCell ref="AA88:AA89"/>
    <mergeCell ref="AB88:AC89"/>
    <mergeCell ref="AD88:AD89"/>
    <mergeCell ref="AA86:AA87"/>
    <mergeCell ref="AB86:AC87"/>
    <mergeCell ref="AD86:AD87"/>
    <mergeCell ref="AE86:AI87"/>
    <mergeCell ref="AJ86:AK87"/>
    <mergeCell ref="C84:R85"/>
    <mergeCell ref="S84:X85"/>
    <mergeCell ref="Y84:AD85"/>
    <mergeCell ref="C72:M75"/>
    <mergeCell ref="N72:U73"/>
    <mergeCell ref="V72:AC73"/>
    <mergeCell ref="AD72:AK73"/>
    <mergeCell ref="N74:U75"/>
    <mergeCell ref="V74:AC75"/>
    <mergeCell ref="AD74:AK75"/>
    <mergeCell ref="AE84:AK85"/>
    <mergeCell ref="C68:M71"/>
    <mergeCell ref="N68:U69"/>
    <mergeCell ref="V68:AC69"/>
    <mergeCell ref="AD68:AK69"/>
    <mergeCell ref="N70:U71"/>
    <mergeCell ref="V70:AC71"/>
    <mergeCell ref="AD70:AK71"/>
    <mergeCell ref="C79:G80"/>
    <mergeCell ref="H79:M80"/>
    <mergeCell ref="N79:O80"/>
    <mergeCell ref="C62:M63"/>
    <mergeCell ref="N62:U63"/>
    <mergeCell ref="V62:AK62"/>
    <mergeCell ref="V63:AC63"/>
    <mergeCell ref="AD63:AK63"/>
    <mergeCell ref="C64:M67"/>
    <mergeCell ref="N64:U65"/>
    <mergeCell ref="V64:AC65"/>
    <mergeCell ref="AD64:AK65"/>
    <mergeCell ref="N66:U67"/>
    <mergeCell ref="V66:AC67"/>
    <mergeCell ref="AD66:AK67"/>
    <mergeCell ref="AT52:AZ53"/>
    <mergeCell ref="B55:AK55"/>
    <mergeCell ref="B56:AK56"/>
    <mergeCell ref="B57:AK58"/>
    <mergeCell ref="B59:AK59"/>
    <mergeCell ref="AI61:AK61"/>
    <mergeCell ref="AJ50:AK51"/>
    <mergeCell ref="K52:W53"/>
    <mergeCell ref="X52:Y53"/>
    <mergeCell ref="Z52:AA53"/>
    <mergeCell ref="AB52:AC53"/>
    <mergeCell ref="AD52:AE53"/>
    <mergeCell ref="AF52:AG53"/>
    <mergeCell ref="AH52:AI53"/>
    <mergeCell ref="AJ52:AK53"/>
    <mergeCell ref="B48:J53"/>
    <mergeCell ref="AF48:AG49"/>
    <mergeCell ref="AH48:AI49"/>
    <mergeCell ref="AJ48:AK49"/>
    <mergeCell ref="K50:W51"/>
    <mergeCell ref="X50:Y51"/>
    <mergeCell ref="Z50:AA51"/>
    <mergeCell ref="AB50:AC51"/>
    <mergeCell ref="AD50:AE51"/>
    <mergeCell ref="AF50:AG51"/>
    <mergeCell ref="AH50:AI51"/>
    <mergeCell ref="K48:W49"/>
    <mergeCell ref="X48:Y49"/>
    <mergeCell ref="Z48:AA49"/>
    <mergeCell ref="AB48:AC49"/>
    <mergeCell ref="AD48:AE49"/>
    <mergeCell ref="K42:L43"/>
    <mergeCell ref="M42:W43"/>
    <mergeCell ref="X42:AK43"/>
    <mergeCell ref="K44:L45"/>
    <mergeCell ref="M44:W45"/>
    <mergeCell ref="K46:L47"/>
    <mergeCell ref="M46:W47"/>
    <mergeCell ref="B42:J47"/>
    <mergeCell ref="O38:W39"/>
    <mergeCell ref="X38:AI39"/>
    <mergeCell ref="AJ38:AK39"/>
    <mergeCell ref="B26:J27"/>
    <mergeCell ref="K26:AK27"/>
    <mergeCell ref="AT26:AZ27"/>
    <mergeCell ref="B28:J41"/>
    <mergeCell ref="K28:N33"/>
    <mergeCell ref="O28:W29"/>
    <mergeCell ref="X28:AI29"/>
    <mergeCell ref="AJ28:AK29"/>
    <mergeCell ref="O30:W31"/>
    <mergeCell ref="X30:AI31"/>
    <mergeCell ref="AT38:AZ39"/>
    <mergeCell ref="K40:W41"/>
    <mergeCell ref="X40:AI41"/>
    <mergeCell ref="AJ40:AK41"/>
    <mergeCell ref="AJ30:AK31"/>
    <mergeCell ref="O32:W33"/>
    <mergeCell ref="X32:AI33"/>
    <mergeCell ref="AJ32:AK33"/>
    <mergeCell ref="K34:N39"/>
    <mergeCell ref="O34:W35"/>
    <mergeCell ref="X34:AI35"/>
    <mergeCell ref="AJ34:AK35"/>
    <mergeCell ref="O36:W37"/>
    <mergeCell ref="X36:AI37"/>
    <mergeCell ref="B22:J23"/>
    <mergeCell ref="K22:AK23"/>
    <mergeCell ref="B24:J25"/>
    <mergeCell ref="K24:W25"/>
    <mergeCell ref="X24:AB25"/>
    <mergeCell ref="AC24:AD25"/>
    <mergeCell ref="AE24:AI25"/>
    <mergeCell ref="AJ24:AK25"/>
    <mergeCell ref="AJ36:AK37"/>
    <mergeCell ref="B18:J19"/>
    <mergeCell ref="K18:AK19"/>
    <mergeCell ref="B20:J21"/>
    <mergeCell ref="K20:S21"/>
    <mergeCell ref="T20:W21"/>
    <mergeCell ref="X20:AE21"/>
    <mergeCell ref="AF20:AI21"/>
    <mergeCell ref="AJ20:AK21"/>
    <mergeCell ref="K14:L15"/>
    <mergeCell ref="M14:O15"/>
    <mergeCell ref="P14:Q15"/>
    <mergeCell ref="R14:AI15"/>
    <mergeCell ref="AJ14:AK15"/>
    <mergeCell ref="K16:L17"/>
    <mergeCell ref="M16:AK17"/>
    <mergeCell ref="A2:AK2"/>
    <mergeCell ref="B6:J7"/>
    <mergeCell ref="K6:AK7"/>
    <mergeCell ref="B8:J9"/>
    <mergeCell ref="K8:AK9"/>
    <mergeCell ref="B10:J17"/>
    <mergeCell ref="K10:L11"/>
    <mergeCell ref="M10:AK11"/>
    <mergeCell ref="K12:L13"/>
    <mergeCell ref="M12:AK13"/>
  </mergeCells>
  <phoneticPr fontId="3"/>
  <dataValidations count="1">
    <dataValidation type="list" allowBlank="1" showInputMessage="1" showErrorMessage="1" sqref="X42:AK43" xr:uid="{00000000-0002-0000-0000-000000000000}">
      <formula1>$AN$42:$AN$45</formula1>
    </dataValidation>
  </dataValidations>
  <printOptions horizontalCentered="1"/>
  <pageMargins left="0.59055118110236227" right="0.59055118110236227" top="0.55118110236220474" bottom="0.55118110236220474" header="0.31496062992125984" footer="0.31496062992125984"/>
  <pageSetup paperSize="9" scale="88" orientation="portrait" r:id="rId1"/>
  <headerFooter>
    <oddFooter>&amp;C&amp;P/&amp;N</oddFooter>
  </headerFooter>
  <rowBreaks count="1" manualBreakCount="1">
    <brk id="59" max="3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U67"/>
  <sheetViews>
    <sheetView view="pageBreakPreview" zoomScaleNormal="85" zoomScaleSheetLayoutView="100" workbookViewId="0">
      <selection activeCell="H11" sqref="H11:M12"/>
    </sheetView>
  </sheetViews>
  <sheetFormatPr defaultColWidth="9" defaultRowHeight="18" outlineLevelCol="1"/>
  <cols>
    <col min="1" max="1" width="1.3984375" style="22" customWidth="1"/>
    <col min="2" max="38" width="2.5" style="22" customWidth="1"/>
    <col min="39" max="39" width="6.69921875" style="22" hidden="1" customWidth="1" outlineLevel="1"/>
    <col min="40" max="40" width="7.8984375" style="22" hidden="1" customWidth="1" outlineLevel="1"/>
    <col min="41" max="41" width="6.09765625" style="22" hidden="1" customWidth="1" outlineLevel="1"/>
    <col min="42" max="42" width="6.69921875" style="22" hidden="1" customWidth="1" outlineLevel="1"/>
    <col min="43" max="43" width="6.09765625" style="22" hidden="1" customWidth="1" outlineLevel="1"/>
    <col min="44" max="44" width="6.5" style="22" customWidth="1" collapsed="1"/>
    <col min="45" max="45" width="9" style="22"/>
    <col min="46" max="46" width="15.69921875" style="22" customWidth="1"/>
    <col min="47" max="16384" width="9" style="22"/>
  </cols>
  <sheetData>
    <row r="2" spans="1:47" s="21" customFormat="1" ht="30" customHeight="1">
      <c r="A2" s="20"/>
      <c r="B2" s="320" t="s">
        <v>132</v>
      </c>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20"/>
    </row>
    <row r="3" spans="1:47" ht="16.5" customHeight="1">
      <c r="B3" s="321" t="s">
        <v>87</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row>
    <row r="4" spans="1:47" ht="6.75" customHeight="1">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4"/>
      <c r="AJ4" s="24"/>
      <c r="AK4" s="24"/>
    </row>
    <row r="5" spans="1:47" ht="13.5" customHeight="1">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4"/>
      <c r="AJ5" s="24"/>
      <c r="AK5" s="24"/>
    </row>
    <row r="6" spans="1:47">
      <c r="B6" s="22" t="s">
        <v>133</v>
      </c>
      <c r="P6" s="22" t="s">
        <v>134</v>
      </c>
    </row>
    <row r="7" spans="1:47">
      <c r="P7" s="25" t="s">
        <v>88</v>
      </c>
      <c r="Q7" s="26"/>
    </row>
    <row r="9" spans="1:47">
      <c r="B9" s="322" t="s">
        <v>89</v>
      </c>
      <c r="C9" s="323"/>
      <c r="D9" s="323"/>
      <c r="E9" s="323"/>
      <c r="F9" s="323"/>
      <c r="G9" s="324"/>
      <c r="H9" s="328" t="s">
        <v>90</v>
      </c>
      <c r="I9" s="323"/>
      <c r="J9" s="323"/>
      <c r="K9" s="323"/>
      <c r="L9" s="323"/>
      <c r="M9" s="323"/>
      <c r="N9" s="329"/>
      <c r="P9" s="110" t="s">
        <v>21</v>
      </c>
      <c r="Q9" s="112"/>
      <c r="R9" s="332" t="s">
        <v>91</v>
      </c>
      <c r="S9" s="333"/>
      <c r="T9" s="333"/>
      <c r="U9" s="333"/>
      <c r="V9" s="333"/>
      <c r="W9" s="333"/>
      <c r="X9" s="333"/>
      <c r="Y9" s="333"/>
      <c r="Z9" s="333"/>
      <c r="AA9" s="334"/>
      <c r="AB9" s="332" t="s">
        <v>92</v>
      </c>
      <c r="AC9" s="333"/>
      <c r="AD9" s="333"/>
      <c r="AE9" s="333"/>
      <c r="AF9" s="333"/>
      <c r="AG9" s="333"/>
      <c r="AH9" s="333"/>
      <c r="AI9" s="333"/>
      <c r="AJ9" s="333"/>
      <c r="AK9" s="335"/>
    </row>
    <row r="10" spans="1:47">
      <c r="B10" s="325"/>
      <c r="C10" s="326"/>
      <c r="D10" s="326"/>
      <c r="E10" s="326"/>
      <c r="F10" s="326"/>
      <c r="G10" s="327"/>
      <c r="H10" s="330"/>
      <c r="I10" s="326"/>
      <c r="J10" s="326"/>
      <c r="K10" s="326"/>
      <c r="L10" s="326"/>
      <c r="M10" s="326"/>
      <c r="N10" s="331"/>
      <c r="P10" s="113"/>
      <c r="Q10" s="115"/>
      <c r="R10" s="336" t="s">
        <v>75</v>
      </c>
      <c r="S10" s="337"/>
      <c r="T10" s="337"/>
      <c r="U10" s="337"/>
      <c r="V10" s="337"/>
      <c r="W10" s="337" t="s">
        <v>79</v>
      </c>
      <c r="X10" s="337"/>
      <c r="Y10" s="337"/>
      <c r="Z10" s="337"/>
      <c r="AA10" s="338"/>
      <c r="AB10" s="339" t="s">
        <v>75</v>
      </c>
      <c r="AC10" s="337"/>
      <c r="AD10" s="337"/>
      <c r="AE10" s="337"/>
      <c r="AF10" s="337"/>
      <c r="AG10" s="337" t="s">
        <v>79</v>
      </c>
      <c r="AH10" s="337"/>
      <c r="AI10" s="337"/>
      <c r="AJ10" s="337"/>
      <c r="AK10" s="343"/>
      <c r="AM10" s="27"/>
      <c r="AN10" s="27" t="s">
        <v>93</v>
      </c>
      <c r="AO10" s="27" t="s">
        <v>94</v>
      </c>
      <c r="AP10" s="27" t="s">
        <v>93</v>
      </c>
      <c r="AQ10" s="27" t="s">
        <v>94</v>
      </c>
    </row>
    <row r="11" spans="1:47">
      <c r="B11" s="344" t="s">
        <v>135</v>
      </c>
      <c r="C11" s="345"/>
      <c r="D11" s="345"/>
      <c r="E11" s="345"/>
      <c r="F11" s="345"/>
      <c r="G11" s="346"/>
      <c r="H11" s="350"/>
      <c r="I11" s="351"/>
      <c r="J11" s="351"/>
      <c r="K11" s="351"/>
      <c r="L11" s="351"/>
      <c r="M11" s="352"/>
      <c r="N11" s="28" t="s">
        <v>95</v>
      </c>
      <c r="P11" s="332" t="s">
        <v>96</v>
      </c>
      <c r="Q11" s="335"/>
      <c r="R11" s="356"/>
      <c r="S11" s="357"/>
      <c r="T11" s="357"/>
      <c r="U11" s="357"/>
      <c r="V11" s="29" t="s">
        <v>50</v>
      </c>
      <c r="W11" s="358"/>
      <c r="X11" s="357"/>
      <c r="Y11" s="357"/>
      <c r="Z11" s="357"/>
      <c r="AA11" s="30" t="s">
        <v>50</v>
      </c>
      <c r="AB11" s="356"/>
      <c r="AC11" s="357"/>
      <c r="AD11" s="357"/>
      <c r="AE11" s="357"/>
      <c r="AF11" s="29" t="s">
        <v>50</v>
      </c>
      <c r="AG11" s="358"/>
      <c r="AH11" s="357"/>
      <c r="AI11" s="357"/>
      <c r="AJ11" s="357"/>
      <c r="AK11" s="30" t="s">
        <v>50</v>
      </c>
      <c r="AM11" s="27"/>
      <c r="AN11" s="31">
        <f>R12*24*R11</f>
        <v>0</v>
      </c>
      <c r="AO11" s="31">
        <f>W12*24*W11</f>
        <v>0</v>
      </c>
      <c r="AP11" s="31">
        <f>AB12*24*AB11</f>
        <v>0</v>
      </c>
      <c r="AQ11" s="31">
        <f>AG12*24*AG11</f>
        <v>0</v>
      </c>
    </row>
    <row r="12" spans="1:47">
      <c r="B12" s="347"/>
      <c r="C12" s="348"/>
      <c r="D12" s="348"/>
      <c r="E12" s="348"/>
      <c r="F12" s="348"/>
      <c r="G12" s="349"/>
      <c r="H12" s="353"/>
      <c r="I12" s="354"/>
      <c r="J12" s="354"/>
      <c r="K12" s="354"/>
      <c r="L12" s="354"/>
      <c r="M12" s="355"/>
      <c r="N12" s="32"/>
      <c r="P12" s="332"/>
      <c r="Q12" s="335"/>
      <c r="R12" s="359">
        <v>0.625</v>
      </c>
      <c r="S12" s="360"/>
      <c r="T12" s="33" t="s">
        <v>97</v>
      </c>
      <c r="U12" s="341"/>
      <c r="V12" s="341"/>
      <c r="W12" s="367">
        <v>0.625</v>
      </c>
      <c r="X12" s="360"/>
      <c r="Y12" s="33" t="s">
        <v>97</v>
      </c>
      <c r="Z12" s="341"/>
      <c r="AA12" s="342"/>
      <c r="AB12" s="368"/>
      <c r="AC12" s="341"/>
      <c r="AD12" s="33" t="s">
        <v>97</v>
      </c>
      <c r="AE12" s="341"/>
      <c r="AF12" s="369"/>
      <c r="AG12" s="340"/>
      <c r="AH12" s="341"/>
      <c r="AI12" s="33" t="s">
        <v>97</v>
      </c>
      <c r="AJ12" s="341"/>
      <c r="AK12" s="342"/>
      <c r="AM12" s="27"/>
      <c r="AN12" s="31">
        <f>U12*24*R11</f>
        <v>0</v>
      </c>
      <c r="AO12" s="31">
        <f>Z12*24*W11</f>
        <v>0</v>
      </c>
      <c r="AP12" s="31">
        <f>AE12*24*AB11</f>
        <v>0</v>
      </c>
      <c r="AQ12" s="31">
        <f>AJ12*24*AG11</f>
        <v>0</v>
      </c>
      <c r="AR12" s="34"/>
      <c r="AS12" s="34"/>
      <c r="AT12" s="34"/>
      <c r="AU12" s="34"/>
    </row>
    <row r="13" spans="1:47">
      <c r="B13" s="361"/>
      <c r="C13" s="362"/>
      <c r="D13" s="362"/>
      <c r="E13" s="362"/>
      <c r="F13" s="362"/>
      <c r="G13" s="363"/>
      <c r="H13" s="350"/>
      <c r="I13" s="351"/>
      <c r="J13" s="351"/>
      <c r="K13" s="351"/>
      <c r="L13" s="351"/>
      <c r="M13" s="352"/>
      <c r="N13" s="28" t="s">
        <v>95</v>
      </c>
      <c r="P13" s="332" t="s">
        <v>98</v>
      </c>
      <c r="Q13" s="335"/>
      <c r="R13" s="356"/>
      <c r="S13" s="357"/>
      <c r="T13" s="357"/>
      <c r="U13" s="357"/>
      <c r="V13" s="29" t="s">
        <v>50</v>
      </c>
      <c r="W13" s="358"/>
      <c r="X13" s="357"/>
      <c r="Y13" s="357"/>
      <c r="Z13" s="357"/>
      <c r="AA13" s="30" t="s">
        <v>50</v>
      </c>
      <c r="AB13" s="356"/>
      <c r="AC13" s="357"/>
      <c r="AD13" s="357"/>
      <c r="AE13" s="357"/>
      <c r="AF13" s="35" t="s">
        <v>50</v>
      </c>
      <c r="AG13" s="358"/>
      <c r="AH13" s="357"/>
      <c r="AI13" s="357"/>
      <c r="AJ13" s="357"/>
      <c r="AK13" s="30" t="s">
        <v>50</v>
      </c>
      <c r="AM13" s="27"/>
      <c r="AN13" s="31">
        <f t="shared" ref="AN13" si="0">R14*24*R13</f>
        <v>0</v>
      </c>
      <c r="AO13" s="31">
        <f t="shared" ref="AO13" si="1">W14*24*W13</f>
        <v>0</v>
      </c>
      <c r="AP13" s="31">
        <f t="shared" ref="AP13" si="2">AB14*24*AB13</f>
        <v>0</v>
      </c>
      <c r="AQ13" s="31">
        <f t="shared" ref="AQ13" si="3">AG14*24*AG13</f>
        <v>0</v>
      </c>
    </row>
    <row r="14" spans="1:47">
      <c r="B14" s="364"/>
      <c r="C14" s="365"/>
      <c r="D14" s="365"/>
      <c r="E14" s="365"/>
      <c r="F14" s="365"/>
      <c r="G14" s="366"/>
      <c r="H14" s="353"/>
      <c r="I14" s="354"/>
      <c r="J14" s="354"/>
      <c r="K14" s="354"/>
      <c r="L14" s="354"/>
      <c r="M14" s="355"/>
      <c r="N14" s="32"/>
      <c r="P14" s="332"/>
      <c r="Q14" s="335"/>
      <c r="R14" s="359">
        <f>$R$12</f>
        <v>0.625</v>
      </c>
      <c r="S14" s="360"/>
      <c r="T14" s="33" t="s">
        <v>97</v>
      </c>
      <c r="U14" s="341"/>
      <c r="V14" s="341"/>
      <c r="W14" s="367">
        <v>0.625</v>
      </c>
      <c r="X14" s="360"/>
      <c r="Y14" s="33" t="s">
        <v>97</v>
      </c>
      <c r="Z14" s="341"/>
      <c r="AA14" s="342"/>
      <c r="AB14" s="368"/>
      <c r="AC14" s="341"/>
      <c r="AD14" s="33" t="s">
        <v>97</v>
      </c>
      <c r="AE14" s="341"/>
      <c r="AF14" s="341"/>
      <c r="AG14" s="340"/>
      <c r="AH14" s="341"/>
      <c r="AI14" s="33" t="s">
        <v>97</v>
      </c>
      <c r="AJ14" s="341"/>
      <c r="AK14" s="342"/>
      <c r="AM14" s="27"/>
      <c r="AN14" s="31">
        <f t="shared" ref="AN14" si="4">U14*24*R13</f>
        <v>0</v>
      </c>
      <c r="AO14" s="31">
        <f t="shared" ref="AO14" si="5">Z14*24*W13</f>
        <v>0</v>
      </c>
      <c r="AP14" s="31">
        <f t="shared" ref="AP14" si="6">AE14*24*AB13</f>
        <v>0</v>
      </c>
      <c r="AQ14" s="31">
        <f t="shared" ref="AQ14" si="7">AJ14*24*AG13</f>
        <v>0</v>
      </c>
    </row>
    <row r="15" spans="1:47">
      <c r="B15" s="361"/>
      <c r="C15" s="362"/>
      <c r="D15" s="362"/>
      <c r="E15" s="362"/>
      <c r="F15" s="362"/>
      <c r="G15" s="363"/>
      <c r="H15" s="350"/>
      <c r="I15" s="351"/>
      <c r="J15" s="351"/>
      <c r="K15" s="351"/>
      <c r="L15" s="351"/>
      <c r="M15" s="352"/>
      <c r="N15" s="28" t="s">
        <v>95</v>
      </c>
      <c r="P15" s="332" t="s">
        <v>99</v>
      </c>
      <c r="Q15" s="335"/>
      <c r="R15" s="356"/>
      <c r="S15" s="357"/>
      <c r="T15" s="357"/>
      <c r="U15" s="357"/>
      <c r="V15" s="29" t="s">
        <v>50</v>
      </c>
      <c r="W15" s="358"/>
      <c r="X15" s="357"/>
      <c r="Y15" s="357"/>
      <c r="Z15" s="357"/>
      <c r="AA15" s="30" t="s">
        <v>50</v>
      </c>
      <c r="AB15" s="356"/>
      <c r="AC15" s="357"/>
      <c r="AD15" s="357"/>
      <c r="AE15" s="357"/>
      <c r="AF15" s="35" t="s">
        <v>50</v>
      </c>
      <c r="AG15" s="358"/>
      <c r="AH15" s="357"/>
      <c r="AI15" s="357"/>
      <c r="AJ15" s="357"/>
      <c r="AK15" s="30" t="s">
        <v>50</v>
      </c>
      <c r="AM15" s="27"/>
      <c r="AN15" s="31">
        <f t="shared" ref="AN15" si="8">R16*24*R15</f>
        <v>0</v>
      </c>
      <c r="AO15" s="31">
        <f t="shared" ref="AO15" si="9">W16*24*W15</f>
        <v>0</v>
      </c>
      <c r="AP15" s="31">
        <f t="shared" ref="AP15" si="10">AB16*24*AB15</f>
        <v>0</v>
      </c>
      <c r="AQ15" s="31">
        <f t="shared" ref="AQ15" si="11">AG16*24*AG15</f>
        <v>0</v>
      </c>
    </row>
    <row r="16" spans="1:47">
      <c r="B16" s="364"/>
      <c r="C16" s="365"/>
      <c r="D16" s="365"/>
      <c r="E16" s="365"/>
      <c r="F16" s="365"/>
      <c r="G16" s="366"/>
      <c r="H16" s="353"/>
      <c r="I16" s="354"/>
      <c r="J16" s="354"/>
      <c r="K16" s="354"/>
      <c r="L16" s="354"/>
      <c r="M16" s="355"/>
      <c r="N16" s="32"/>
      <c r="P16" s="332"/>
      <c r="Q16" s="335"/>
      <c r="R16" s="359">
        <f>$R$12</f>
        <v>0.625</v>
      </c>
      <c r="S16" s="360"/>
      <c r="T16" s="33" t="s">
        <v>97</v>
      </c>
      <c r="U16" s="341"/>
      <c r="V16" s="341"/>
      <c r="W16" s="367">
        <v>0.625</v>
      </c>
      <c r="X16" s="360"/>
      <c r="Y16" s="33" t="s">
        <v>97</v>
      </c>
      <c r="Z16" s="341"/>
      <c r="AA16" s="342"/>
      <c r="AB16" s="368"/>
      <c r="AC16" s="341"/>
      <c r="AD16" s="33" t="s">
        <v>97</v>
      </c>
      <c r="AE16" s="341"/>
      <c r="AF16" s="341"/>
      <c r="AG16" s="340"/>
      <c r="AH16" s="341"/>
      <c r="AI16" s="33" t="s">
        <v>97</v>
      </c>
      <c r="AJ16" s="341"/>
      <c r="AK16" s="342"/>
      <c r="AM16" s="27"/>
      <c r="AN16" s="31">
        <f t="shared" ref="AN16" si="12">U16*24*R15</f>
        <v>0</v>
      </c>
      <c r="AO16" s="31">
        <f t="shared" ref="AO16" si="13">Z16*24*W15</f>
        <v>0</v>
      </c>
      <c r="AP16" s="31">
        <f t="shared" ref="AP16" si="14">AE16*24*AB15</f>
        <v>0</v>
      </c>
      <c r="AQ16" s="31">
        <f t="shared" ref="AQ16" si="15">AJ16*24*AG15</f>
        <v>0</v>
      </c>
    </row>
    <row r="17" spans="2:43">
      <c r="B17" s="361"/>
      <c r="C17" s="362"/>
      <c r="D17" s="362"/>
      <c r="E17" s="362"/>
      <c r="F17" s="362"/>
      <c r="G17" s="363"/>
      <c r="H17" s="350"/>
      <c r="I17" s="351"/>
      <c r="J17" s="351"/>
      <c r="K17" s="351"/>
      <c r="L17" s="351"/>
      <c r="M17" s="352"/>
      <c r="N17" s="28" t="s">
        <v>95</v>
      </c>
      <c r="P17" s="332" t="s">
        <v>100</v>
      </c>
      <c r="Q17" s="335"/>
      <c r="R17" s="356"/>
      <c r="S17" s="357"/>
      <c r="T17" s="357"/>
      <c r="U17" s="357"/>
      <c r="V17" s="29" t="s">
        <v>50</v>
      </c>
      <c r="W17" s="358"/>
      <c r="X17" s="357"/>
      <c r="Y17" s="357"/>
      <c r="Z17" s="357"/>
      <c r="AA17" s="30" t="s">
        <v>50</v>
      </c>
      <c r="AB17" s="356"/>
      <c r="AC17" s="357"/>
      <c r="AD17" s="357"/>
      <c r="AE17" s="357"/>
      <c r="AF17" s="35" t="s">
        <v>50</v>
      </c>
      <c r="AG17" s="358"/>
      <c r="AH17" s="357"/>
      <c r="AI17" s="357"/>
      <c r="AJ17" s="357"/>
      <c r="AK17" s="30" t="s">
        <v>50</v>
      </c>
      <c r="AM17" s="27"/>
      <c r="AN17" s="31">
        <f t="shared" ref="AN17" si="16">R18*24*R17</f>
        <v>0</v>
      </c>
      <c r="AO17" s="31">
        <f t="shared" ref="AO17" si="17">W18*24*W17</f>
        <v>0</v>
      </c>
      <c r="AP17" s="31">
        <f t="shared" ref="AP17" si="18">AB18*24*AB17</f>
        <v>0</v>
      </c>
      <c r="AQ17" s="31">
        <f t="shared" ref="AQ17" si="19">AG18*24*AG17</f>
        <v>0</v>
      </c>
    </row>
    <row r="18" spans="2:43">
      <c r="B18" s="364"/>
      <c r="C18" s="365"/>
      <c r="D18" s="365"/>
      <c r="E18" s="365"/>
      <c r="F18" s="365"/>
      <c r="G18" s="366"/>
      <c r="H18" s="353"/>
      <c r="I18" s="354"/>
      <c r="J18" s="354"/>
      <c r="K18" s="354"/>
      <c r="L18" s="354"/>
      <c r="M18" s="355"/>
      <c r="N18" s="32"/>
      <c r="P18" s="332"/>
      <c r="Q18" s="335"/>
      <c r="R18" s="359">
        <f>$R$12</f>
        <v>0.625</v>
      </c>
      <c r="S18" s="360"/>
      <c r="T18" s="33" t="s">
        <v>97</v>
      </c>
      <c r="U18" s="341"/>
      <c r="V18" s="341"/>
      <c r="W18" s="367">
        <v>0.625</v>
      </c>
      <c r="X18" s="360"/>
      <c r="Y18" s="33" t="s">
        <v>97</v>
      </c>
      <c r="Z18" s="341"/>
      <c r="AA18" s="342"/>
      <c r="AB18" s="368"/>
      <c r="AC18" s="341"/>
      <c r="AD18" s="33" t="s">
        <v>97</v>
      </c>
      <c r="AE18" s="341"/>
      <c r="AF18" s="341"/>
      <c r="AG18" s="340"/>
      <c r="AH18" s="341"/>
      <c r="AI18" s="33" t="s">
        <v>97</v>
      </c>
      <c r="AJ18" s="341"/>
      <c r="AK18" s="342"/>
      <c r="AM18" s="27"/>
      <c r="AN18" s="31">
        <f t="shared" ref="AN18" si="20">U18*24*R17</f>
        <v>0</v>
      </c>
      <c r="AO18" s="31">
        <f t="shared" ref="AO18" si="21">Z18*24*W17</f>
        <v>0</v>
      </c>
      <c r="AP18" s="31">
        <f t="shared" ref="AP18" si="22">AE18*24*AB17</f>
        <v>0</v>
      </c>
      <c r="AQ18" s="31">
        <f t="shared" ref="AQ18" si="23">AJ18*24*AG17</f>
        <v>0</v>
      </c>
    </row>
    <row r="19" spans="2:43" ht="14.25" customHeight="1">
      <c r="B19" s="361"/>
      <c r="C19" s="362"/>
      <c r="D19" s="362"/>
      <c r="E19" s="362"/>
      <c r="F19" s="362"/>
      <c r="G19" s="363"/>
      <c r="H19" s="370"/>
      <c r="I19" s="371"/>
      <c r="J19" s="371"/>
      <c r="K19" s="371"/>
      <c r="L19" s="371"/>
      <c r="M19" s="372"/>
      <c r="N19" s="28" t="s">
        <v>95</v>
      </c>
      <c r="P19" s="332" t="s">
        <v>101</v>
      </c>
      <c r="Q19" s="335"/>
      <c r="R19" s="356"/>
      <c r="S19" s="357"/>
      <c r="T19" s="357"/>
      <c r="U19" s="357"/>
      <c r="V19" s="29" t="s">
        <v>50</v>
      </c>
      <c r="W19" s="358"/>
      <c r="X19" s="357"/>
      <c r="Y19" s="357"/>
      <c r="Z19" s="357"/>
      <c r="AA19" s="30" t="s">
        <v>50</v>
      </c>
      <c r="AB19" s="356"/>
      <c r="AC19" s="357"/>
      <c r="AD19" s="357"/>
      <c r="AE19" s="357"/>
      <c r="AF19" s="35" t="s">
        <v>50</v>
      </c>
      <c r="AG19" s="358"/>
      <c r="AH19" s="357"/>
      <c r="AI19" s="357"/>
      <c r="AJ19" s="357"/>
      <c r="AK19" s="30" t="s">
        <v>50</v>
      </c>
      <c r="AM19" s="27"/>
      <c r="AN19" s="31">
        <f t="shared" ref="AN19" si="24">R20*24*R19</f>
        <v>0</v>
      </c>
      <c r="AO19" s="31">
        <f t="shared" ref="AO19" si="25">W20*24*W19</f>
        <v>0</v>
      </c>
      <c r="AP19" s="31">
        <f t="shared" ref="AP19" si="26">AB20*24*AB19</f>
        <v>0</v>
      </c>
      <c r="AQ19" s="31">
        <f t="shared" ref="AQ19" si="27">AG20*24*AG19</f>
        <v>0</v>
      </c>
    </row>
    <row r="20" spans="2:43" ht="14.25" customHeight="1">
      <c r="B20" s="364"/>
      <c r="C20" s="365"/>
      <c r="D20" s="365"/>
      <c r="E20" s="365"/>
      <c r="F20" s="365"/>
      <c r="G20" s="366"/>
      <c r="H20" s="373"/>
      <c r="I20" s="374"/>
      <c r="J20" s="374"/>
      <c r="K20" s="374"/>
      <c r="L20" s="374"/>
      <c r="M20" s="375"/>
      <c r="N20" s="32"/>
      <c r="P20" s="332"/>
      <c r="Q20" s="335"/>
      <c r="R20" s="359">
        <f>$R$12</f>
        <v>0.625</v>
      </c>
      <c r="S20" s="360"/>
      <c r="T20" s="33" t="s">
        <v>97</v>
      </c>
      <c r="U20" s="341"/>
      <c r="V20" s="341"/>
      <c r="W20" s="367">
        <v>0.625</v>
      </c>
      <c r="X20" s="360"/>
      <c r="Y20" s="33" t="s">
        <v>97</v>
      </c>
      <c r="Z20" s="341"/>
      <c r="AA20" s="342"/>
      <c r="AB20" s="368"/>
      <c r="AC20" s="341"/>
      <c r="AD20" s="33" t="s">
        <v>97</v>
      </c>
      <c r="AE20" s="341"/>
      <c r="AF20" s="369"/>
      <c r="AG20" s="340"/>
      <c r="AH20" s="341"/>
      <c r="AI20" s="33" t="s">
        <v>97</v>
      </c>
      <c r="AJ20" s="341"/>
      <c r="AK20" s="342"/>
      <c r="AM20" s="27"/>
      <c r="AN20" s="31">
        <f t="shared" ref="AN20" si="28">U20*24*R19</f>
        <v>0</v>
      </c>
      <c r="AO20" s="31">
        <f t="shared" ref="AO20" si="29">Z20*24*W19</f>
        <v>0</v>
      </c>
      <c r="AP20" s="31">
        <f t="shared" ref="AP20" si="30">AE20*24*AB19</f>
        <v>0</v>
      </c>
      <c r="AQ20" s="31">
        <f t="shared" ref="AQ20" si="31">AJ20*24*AG19</f>
        <v>0</v>
      </c>
    </row>
    <row r="21" spans="2:43">
      <c r="B21" s="361"/>
      <c r="C21" s="362"/>
      <c r="D21" s="362"/>
      <c r="E21" s="362"/>
      <c r="F21" s="362"/>
      <c r="G21" s="363"/>
      <c r="H21" s="350"/>
      <c r="I21" s="351"/>
      <c r="J21" s="351"/>
      <c r="K21" s="351"/>
      <c r="L21" s="351"/>
      <c r="M21" s="352"/>
      <c r="N21" s="28" t="s">
        <v>95</v>
      </c>
      <c r="P21" s="332" t="s">
        <v>102</v>
      </c>
      <c r="Q21" s="335"/>
      <c r="R21" s="356"/>
      <c r="S21" s="357"/>
      <c r="T21" s="357"/>
      <c r="U21" s="357"/>
      <c r="V21" s="29" t="s">
        <v>50</v>
      </c>
      <c r="W21" s="358"/>
      <c r="X21" s="357"/>
      <c r="Y21" s="357"/>
      <c r="Z21" s="357"/>
      <c r="AA21" s="30" t="s">
        <v>50</v>
      </c>
      <c r="AB21" s="356"/>
      <c r="AC21" s="357"/>
      <c r="AD21" s="357"/>
      <c r="AE21" s="357"/>
      <c r="AF21" s="35" t="s">
        <v>50</v>
      </c>
      <c r="AG21" s="358"/>
      <c r="AH21" s="357"/>
      <c r="AI21" s="357"/>
      <c r="AJ21" s="357"/>
      <c r="AK21" s="30" t="s">
        <v>50</v>
      </c>
      <c r="AM21" s="27"/>
      <c r="AN21" s="31">
        <f t="shared" ref="AN21" si="32">R22*24*R21</f>
        <v>0</v>
      </c>
      <c r="AO21" s="31">
        <f t="shared" ref="AO21" si="33">W22*24*W21</f>
        <v>0</v>
      </c>
      <c r="AP21" s="31">
        <f t="shared" ref="AP21" si="34">AB22*24*AB21</f>
        <v>0</v>
      </c>
      <c r="AQ21" s="31">
        <f t="shared" ref="AQ21" si="35">AG22*24*AG21</f>
        <v>0</v>
      </c>
    </row>
    <row r="22" spans="2:43">
      <c r="B22" s="364"/>
      <c r="C22" s="365"/>
      <c r="D22" s="365"/>
      <c r="E22" s="365"/>
      <c r="F22" s="365"/>
      <c r="G22" s="366"/>
      <c r="H22" s="353"/>
      <c r="I22" s="354"/>
      <c r="J22" s="354"/>
      <c r="K22" s="354"/>
      <c r="L22" s="354"/>
      <c r="M22" s="355"/>
      <c r="N22" s="32"/>
      <c r="P22" s="332"/>
      <c r="Q22" s="335"/>
      <c r="R22" s="359">
        <f>$R$12</f>
        <v>0.625</v>
      </c>
      <c r="S22" s="360"/>
      <c r="T22" s="33" t="s">
        <v>97</v>
      </c>
      <c r="U22" s="341"/>
      <c r="V22" s="341"/>
      <c r="W22" s="367">
        <v>0.625</v>
      </c>
      <c r="X22" s="360"/>
      <c r="Y22" s="33" t="s">
        <v>97</v>
      </c>
      <c r="Z22" s="341"/>
      <c r="AA22" s="342"/>
      <c r="AB22" s="368"/>
      <c r="AC22" s="341"/>
      <c r="AD22" s="33" t="s">
        <v>97</v>
      </c>
      <c r="AE22" s="341"/>
      <c r="AF22" s="369"/>
      <c r="AG22" s="340"/>
      <c r="AH22" s="341"/>
      <c r="AI22" s="33" t="s">
        <v>97</v>
      </c>
      <c r="AJ22" s="341"/>
      <c r="AK22" s="342"/>
      <c r="AM22" s="27"/>
      <c r="AN22" s="31">
        <f t="shared" ref="AN22" si="36">U22*24*R21</f>
        <v>0</v>
      </c>
      <c r="AO22" s="31">
        <f t="shared" ref="AO22" si="37">Z22*24*W21</f>
        <v>0</v>
      </c>
      <c r="AP22" s="31">
        <f t="shared" ref="AP22" si="38">AE22*24*AB21</f>
        <v>0</v>
      </c>
      <c r="AQ22" s="31">
        <f t="shared" ref="AQ22" si="39">AJ22*24*AG21</f>
        <v>0</v>
      </c>
    </row>
    <row r="23" spans="2:43">
      <c r="B23" s="361"/>
      <c r="C23" s="362"/>
      <c r="D23" s="362"/>
      <c r="E23" s="362"/>
      <c r="F23" s="362"/>
      <c r="G23" s="363"/>
      <c r="H23" s="350"/>
      <c r="I23" s="351"/>
      <c r="J23" s="351"/>
      <c r="K23" s="351"/>
      <c r="L23" s="351"/>
      <c r="M23" s="352"/>
      <c r="N23" s="28" t="s">
        <v>95</v>
      </c>
      <c r="P23" s="332" t="s">
        <v>103</v>
      </c>
      <c r="Q23" s="335"/>
      <c r="R23" s="356"/>
      <c r="S23" s="357"/>
      <c r="T23" s="357"/>
      <c r="U23" s="357"/>
      <c r="V23" s="29" t="s">
        <v>50</v>
      </c>
      <c r="W23" s="358"/>
      <c r="X23" s="357"/>
      <c r="Y23" s="357"/>
      <c r="Z23" s="357"/>
      <c r="AA23" s="64" t="s">
        <v>50</v>
      </c>
      <c r="AB23" s="356"/>
      <c r="AC23" s="357"/>
      <c r="AD23" s="357"/>
      <c r="AE23" s="357"/>
      <c r="AF23" s="35" t="s">
        <v>50</v>
      </c>
      <c r="AG23" s="358"/>
      <c r="AH23" s="357"/>
      <c r="AI23" s="357"/>
      <c r="AJ23" s="357"/>
      <c r="AK23" s="30" t="s">
        <v>50</v>
      </c>
      <c r="AM23" s="27"/>
      <c r="AN23" s="31">
        <f t="shared" ref="AN23" si="40">R24*24*R23</f>
        <v>0</v>
      </c>
      <c r="AO23" s="31">
        <f t="shared" ref="AO23" si="41">W24*24*W23</f>
        <v>0</v>
      </c>
      <c r="AP23" s="31">
        <f t="shared" ref="AP23" si="42">AB24*24*AB23</f>
        <v>0</v>
      </c>
      <c r="AQ23" s="31">
        <f t="shared" ref="AQ23" si="43">AG24*24*AG23</f>
        <v>0</v>
      </c>
    </row>
    <row r="24" spans="2:43">
      <c r="B24" s="364"/>
      <c r="C24" s="365"/>
      <c r="D24" s="365"/>
      <c r="E24" s="365"/>
      <c r="F24" s="365"/>
      <c r="G24" s="366"/>
      <c r="H24" s="353"/>
      <c r="I24" s="354"/>
      <c r="J24" s="354"/>
      <c r="K24" s="354"/>
      <c r="L24" s="354"/>
      <c r="M24" s="355"/>
      <c r="N24" s="32"/>
      <c r="P24" s="332"/>
      <c r="Q24" s="335"/>
      <c r="R24" s="359">
        <f>$R$12</f>
        <v>0.625</v>
      </c>
      <c r="S24" s="360"/>
      <c r="T24" s="33" t="s">
        <v>97</v>
      </c>
      <c r="U24" s="341"/>
      <c r="V24" s="341"/>
      <c r="W24" s="367">
        <v>0.625</v>
      </c>
      <c r="X24" s="360"/>
      <c r="Y24" s="33" t="s">
        <v>97</v>
      </c>
      <c r="Z24" s="341"/>
      <c r="AA24" s="342"/>
      <c r="AB24" s="368"/>
      <c r="AC24" s="341"/>
      <c r="AD24" s="33" t="s">
        <v>97</v>
      </c>
      <c r="AE24" s="341"/>
      <c r="AF24" s="341"/>
      <c r="AG24" s="340"/>
      <c r="AH24" s="341"/>
      <c r="AI24" s="33" t="s">
        <v>97</v>
      </c>
      <c r="AJ24" s="341"/>
      <c r="AK24" s="342"/>
      <c r="AM24" s="27"/>
      <c r="AN24" s="31">
        <f t="shared" ref="AN24" si="44">U24*24*R23</f>
        <v>0</v>
      </c>
      <c r="AO24" s="31">
        <f t="shared" ref="AO24" si="45">Z24*24*W23</f>
        <v>0</v>
      </c>
      <c r="AP24" s="31">
        <f t="shared" ref="AP24" si="46">AE24*24*AB23</f>
        <v>0</v>
      </c>
      <c r="AQ24" s="31">
        <f t="shared" ref="AQ24" si="47">AJ24*24*AG23</f>
        <v>0</v>
      </c>
    </row>
    <row r="25" spans="2:43">
      <c r="B25" s="361"/>
      <c r="C25" s="362"/>
      <c r="D25" s="362"/>
      <c r="E25" s="362"/>
      <c r="F25" s="362"/>
      <c r="G25" s="363"/>
      <c r="H25" s="350"/>
      <c r="I25" s="351"/>
      <c r="J25" s="351"/>
      <c r="K25" s="351"/>
      <c r="L25" s="351"/>
      <c r="M25" s="352"/>
      <c r="N25" s="28" t="s">
        <v>95</v>
      </c>
      <c r="P25" s="332" t="s">
        <v>104</v>
      </c>
      <c r="Q25" s="335"/>
      <c r="R25" s="356"/>
      <c r="S25" s="357"/>
      <c r="T25" s="357"/>
      <c r="U25" s="357"/>
      <c r="V25" s="29" t="s">
        <v>50</v>
      </c>
      <c r="W25" s="358"/>
      <c r="X25" s="357"/>
      <c r="Y25" s="357"/>
      <c r="Z25" s="357"/>
      <c r="AA25" s="30" t="s">
        <v>50</v>
      </c>
      <c r="AB25" s="356"/>
      <c r="AC25" s="357"/>
      <c r="AD25" s="357"/>
      <c r="AE25" s="357"/>
      <c r="AF25" s="35" t="s">
        <v>50</v>
      </c>
      <c r="AG25" s="358"/>
      <c r="AH25" s="357"/>
      <c r="AI25" s="357"/>
      <c r="AJ25" s="357"/>
      <c r="AK25" s="30" t="s">
        <v>50</v>
      </c>
      <c r="AM25" s="27"/>
      <c r="AN25" s="31">
        <f t="shared" ref="AN25" si="48">R26*24*R25</f>
        <v>0</v>
      </c>
      <c r="AO25" s="31">
        <f t="shared" ref="AO25" si="49">W26*24*W25</f>
        <v>0</v>
      </c>
      <c r="AP25" s="31">
        <f t="shared" ref="AP25" si="50">AB26*24*AB25</f>
        <v>0</v>
      </c>
      <c r="AQ25" s="31">
        <f t="shared" ref="AQ25" si="51">AG26*24*AG25</f>
        <v>0</v>
      </c>
    </row>
    <row r="26" spans="2:43">
      <c r="B26" s="364"/>
      <c r="C26" s="365"/>
      <c r="D26" s="365"/>
      <c r="E26" s="365"/>
      <c r="F26" s="365"/>
      <c r="G26" s="366"/>
      <c r="H26" s="353"/>
      <c r="I26" s="354"/>
      <c r="J26" s="354"/>
      <c r="K26" s="354"/>
      <c r="L26" s="354"/>
      <c r="M26" s="355"/>
      <c r="N26" s="32"/>
      <c r="P26" s="332"/>
      <c r="Q26" s="335"/>
      <c r="R26" s="359">
        <f>$R$12</f>
        <v>0.625</v>
      </c>
      <c r="S26" s="360"/>
      <c r="T26" s="33" t="s">
        <v>97</v>
      </c>
      <c r="U26" s="341"/>
      <c r="V26" s="341"/>
      <c r="W26" s="367">
        <v>0.625</v>
      </c>
      <c r="X26" s="360"/>
      <c r="Y26" s="33" t="s">
        <v>97</v>
      </c>
      <c r="Z26" s="341"/>
      <c r="AA26" s="342"/>
      <c r="AB26" s="368"/>
      <c r="AC26" s="341"/>
      <c r="AD26" s="33" t="s">
        <v>97</v>
      </c>
      <c r="AE26" s="341"/>
      <c r="AF26" s="369"/>
      <c r="AG26" s="340"/>
      <c r="AH26" s="341"/>
      <c r="AI26" s="33" t="s">
        <v>97</v>
      </c>
      <c r="AJ26" s="341"/>
      <c r="AK26" s="342"/>
      <c r="AM26" s="27"/>
      <c r="AN26" s="31">
        <f t="shared" ref="AN26" si="52">U26*24*R25</f>
        <v>0</v>
      </c>
      <c r="AO26" s="31">
        <f t="shared" ref="AO26" si="53">Z26*24*W25</f>
        <v>0</v>
      </c>
      <c r="AP26" s="31">
        <f t="shared" ref="AP26" si="54">AE26*24*AB25</f>
        <v>0</v>
      </c>
      <c r="AQ26" s="31">
        <f t="shared" ref="AQ26" si="55">AJ26*24*AG25</f>
        <v>0</v>
      </c>
    </row>
    <row r="27" spans="2:43">
      <c r="B27" s="361"/>
      <c r="C27" s="362"/>
      <c r="D27" s="362"/>
      <c r="E27" s="362"/>
      <c r="F27" s="362"/>
      <c r="G27" s="363"/>
      <c r="H27" s="350"/>
      <c r="I27" s="351"/>
      <c r="J27" s="351"/>
      <c r="K27" s="351"/>
      <c r="L27" s="351"/>
      <c r="M27" s="352"/>
      <c r="N27" s="36" t="s">
        <v>95</v>
      </c>
      <c r="P27" s="332" t="s">
        <v>105</v>
      </c>
      <c r="Q27" s="335"/>
      <c r="R27" s="356"/>
      <c r="S27" s="357"/>
      <c r="T27" s="357"/>
      <c r="U27" s="357"/>
      <c r="V27" s="29" t="s">
        <v>50</v>
      </c>
      <c r="W27" s="358"/>
      <c r="X27" s="357"/>
      <c r="Y27" s="357"/>
      <c r="Z27" s="357"/>
      <c r="AA27" s="30" t="s">
        <v>50</v>
      </c>
      <c r="AB27" s="356"/>
      <c r="AC27" s="357"/>
      <c r="AD27" s="357"/>
      <c r="AE27" s="357"/>
      <c r="AF27" s="35" t="s">
        <v>50</v>
      </c>
      <c r="AG27" s="358"/>
      <c r="AH27" s="357"/>
      <c r="AI27" s="357"/>
      <c r="AJ27" s="357"/>
      <c r="AK27" s="30" t="s">
        <v>50</v>
      </c>
      <c r="AM27" s="27"/>
      <c r="AN27" s="31">
        <f t="shared" ref="AN27" si="56">R28*24*R27</f>
        <v>0</v>
      </c>
      <c r="AO27" s="31">
        <f t="shared" ref="AO27" si="57">W28*24*W27</f>
        <v>0</v>
      </c>
      <c r="AP27" s="31">
        <f t="shared" ref="AP27" si="58">AB28*24*AB27</f>
        <v>0</v>
      </c>
      <c r="AQ27" s="31">
        <f t="shared" ref="AQ27" si="59">AG28*24*AG27</f>
        <v>0</v>
      </c>
    </row>
    <row r="28" spans="2:43">
      <c r="B28" s="364"/>
      <c r="C28" s="365"/>
      <c r="D28" s="365"/>
      <c r="E28" s="365"/>
      <c r="F28" s="365"/>
      <c r="G28" s="366"/>
      <c r="H28" s="353"/>
      <c r="I28" s="354"/>
      <c r="J28" s="354"/>
      <c r="K28" s="354"/>
      <c r="L28" s="354"/>
      <c r="M28" s="355"/>
      <c r="N28" s="37"/>
      <c r="P28" s="332"/>
      <c r="Q28" s="335"/>
      <c r="R28" s="359">
        <f>$R$12</f>
        <v>0.625</v>
      </c>
      <c r="S28" s="360"/>
      <c r="T28" s="33" t="s">
        <v>97</v>
      </c>
      <c r="U28" s="341"/>
      <c r="V28" s="341"/>
      <c r="W28" s="367">
        <v>0.625</v>
      </c>
      <c r="X28" s="360"/>
      <c r="Y28" s="33" t="s">
        <v>97</v>
      </c>
      <c r="Z28" s="341"/>
      <c r="AA28" s="342"/>
      <c r="AB28" s="368"/>
      <c r="AC28" s="341"/>
      <c r="AD28" s="33" t="s">
        <v>97</v>
      </c>
      <c r="AE28" s="341"/>
      <c r="AF28" s="369"/>
      <c r="AG28" s="340"/>
      <c r="AH28" s="341"/>
      <c r="AI28" s="33" t="s">
        <v>97</v>
      </c>
      <c r="AJ28" s="341"/>
      <c r="AK28" s="342"/>
      <c r="AM28" s="27"/>
      <c r="AN28" s="31">
        <f t="shared" ref="AN28" si="60">U28*24*R27</f>
        <v>0</v>
      </c>
      <c r="AO28" s="31">
        <f t="shared" ref="AO28" si="61">Z28*24*W27</f>
        <v>0</v>
      </c>
      <c r="AP28" s="31">
        <f t="shared" ref="AP28" si="62">AE28*24*AB27</f>
        <v>0</v>
      </c>
      <c r="AQ28" s="31">
        <f t="shared" ref="AQ28" si="63">AJ28*24*AG27</f>
        <v>0</v>
      </c>
    </row>
    <row r="29" spans="2:43">
      <c r="B29" s="322" t="s">
        <v>106</v>
      </c>
      <c r="C29" s="323"/>
      <c r="D29" s="323"/>
      <c r="E29" s="323"/>
      <c r="F29" s="323"/>
      <c r="G29" s="324"/>
      <c r="H29" s="376">
        <f>SUM(H11:M28)</f>
        <v>0</v>
      </c>
      <c r="I29" s="377"/>
      <c r="J29" s="377"/>
      <c r="K29" s="377"/>
      <c r="L29" s="377"/>
      <c r="M29" s="378"/>
      <c r="N29" s="38" t="s">
        <v>95</v>
      </c>
      <c r="P29" s="332" t="s">
        <v>107</v>
      </c>
      <c r="Q29" s="335"/>
      <c r="R29" s="356"/>
      <c r="S29" s="357"/>
      <c r="T29" s="357"/>
      <c r="U29" s="357"/>
      <c r="V29" s="29" t="s">
        <v>50</v>
      </c>
      <c r="W29" s="358"/>
      <c r="X29" s="357"/>
      <c r="Y29" s="357"/>
      <c r="Z29" s="357"/>
      <c r="AA29" s="30" t="s">
        <v>50</v>
      </c>
      <c r="AB29" s="356"/>
      <c r="AC29" s="357"/>
      <c r="AD29" s="357"/>
      <c r="AE29" s="357"/>
      <c r="AF29" s="35" t="s">
        <v>50</v>
      </c>
      <c r="AG29" s="358"/>
      <c r="AH29" s="357"/>
      <c r="AI29" s="357"/>
      <c r="AJ29" s="357"/>
      <c r="AK29" s="30" t="s">
        <v>50</v>
      </c>
      <c r="AM29" s="27"/>
      <c r="AN29" s="31">
        <f t="shared" ref="AN29" si="64">R30*24*R29</f>
        <v>0</v>
      </c>
      <c r="AO29" s="31">
        <f t="shared" ref="AO29" si="65">W30*24*W29</f>
        <v>0</v>
      </c>
      <c r="AP29" s="31">
        <f t="shared" ref="AP29" si="66">AB30*24*AB29</f>
        <v>0</v>
      </c>
      <c r="AQ29" s="31">
        <f t="shared" ref="AQ29" si="67">AG30*24*AG29</f>
        <v>0</v>
      </c>
    </row>
    <row r="30" spans="2:43">
      <c r="B30" s="325"/>
      <c r="C30" s="326"/>
      <c r="D30" s="326"/>
      <c r="E30" s="326"/>
      <c r="F30" s="326"/>
      <c r="G30" s="327"/>
      <c r="H30" s="379"/>
      <c r="I30" s="380"/>
      <c r="J30" s="380"/>
      <c r="K30" s="380"/>
      <c r="L30" s="380"/>
      <c r="M30" s="381"/>
      <c r="N30" s="39"/>
      <c r="P30" s="332"/>
      <c r="Q30" s="335"/>
      <c r="R30" s="359">
        <f>$R$12</f>
        <v>0.625</v>
      </c>
      <c r="S30" s="360"/>
      <c r="T30" s="33" t="s">
        <v>97</v>
      </c>
      <c r="U30" s="341"/>
      <c r="V30" s="341"/>
      <c r="W30" s="367">
        <v>0.625</v>
      </c>
      <c r="X30" s="360"/>
      <c r="Y30" s="33" t="s">
        <v>97</v>
      </c>
      <c r="Z30" s="341"/>
      <c r="AA30" s="342"/>
      <c r="AB30" s="368"/>
      <c r="AC30" s="341"/>
      <c r="AD30" s="33" t="s">
        <v>97</v>
      </c>
      <c r="AE30" s="341"/>
      <c r="AF30" s="369"/>
      <c r="AG30" s="340"/>
      <c r="AH30" s="341"/>
      <c r="AI30" s="33" t="s">
        <v>97</v>
      </c>
      <c r="AJ30" s="341"/>
      <c r="AK30" s="342"/>
      <c r="AM30" s="27"/>
      <c r="AN30" s="31">
        <f t="shared" ref="AN30" si="68">U30*24*R29</f>
        <v>0</v>
      </c>
      <c r="AO30" s="31">
        <f t="shared" ref="AO30" si="69">Z30*24*W29</f>
        <v>0</v>
      </c>
      <c r="AP30" s="31">
        <f t="shared" ref="AP30" si="70">AE30*24*AB29</f>
        <v>0</v>
      </c>
      <c r="AQ30" s="31">
        <f t="shared" ref="AQ30" si="71">AJ30*24*AG29</f>
        <v>0</v>
      </c>
    </row>
    <row r="31" spans="2:43">
      <c r="B31" s="40"/>
      <c r="C31" s="40"/>
      <c r="D31" s="40"/>
      <c r="E31" s="40"/>
      <c r="F31" s="40"/>
      <c r="G31" s="40"/>
      <c r="H31" s="40"/>
      <c r="I31" s="40"/>
      <c r="J31" s="62"/>
      <c r="K31" s="62"/>
      <c r="L31" s="62"/>
      <c r="M31" s="62"/>
      <c r="N31" s="62"/>
      <c r="O31" s="62"/>
      <c r="P31" s="382" t="s">
        <v>108</v>
      </c>
      <c r="Q31" s="383"/>
      <c r="R31" s="356"/>
      <c r="S31" s="357"/>
      <c r="T31" s="357"/>
      <c r="U31" s="357"/>
      <c r="V31" s="29" t="s">
        <v>50</v>
      </c>
      <c r="W31" s="358"/>
      <c r="X31" s="357"/>
      <c r="Y31" s="357"/>
      <c r="Z31" s="357"/>
      <c r="AA31" s="30" t="s">
        <v>50</v>
      </c>
      <c r="AB31" s="356"/>
      <c r="AC31" s="357"/>
      <c r="AD31" s="357"/>
      <c r="AE31" s="357"/>
      <c r="AF31" s="35" t="s">
        <v>50</v>
      </c>
      <c r="AG31" s="358"/>
      <c r="AH31" s="357"/>
      <c r="AI31" s="357"/>
      <c r="AJ31" s="357"/>
      <c r="AK31" s="30" t="s">
        <v>50</v>
      </c>
      <c r="AM31" s="27"/>
      <c r="AN31" s="31">
        <f t="shared" ref="AN31" si="72">R32*24*R31</f>
        <v>0</v>
      </c>
      <c r="AO31" s="31">
        <f t="shared" ref="AO31" si="73">W32*24*W31</f>
        <v>0</v>
      </c>
      <c r="AP31" s="31">
        <f t="shared" ref="AP31" si="74">AB32*24*AB31</f>
        <v>0</v>
      </c>
      <c r="AQ31" s="31">
        <f t="shared" ref="AQ31" si="75">AG32*24*AG31</f>
        <v>0</v>
      </c>
    </row>
    <row r="32" spans="2:43">
      <c r="B32" s="40"/>
      <c r="C32" s="40"/>
      <c r="D32" s="40"/>
      <c r="E32" s="40"/>
      <c r="F32" s="40"/>
      <c r="G32" s="40"/>
      <c r="H32" s="40"/>
      <c r="I32" s="40"/>
      <c r="J32" s="62"/>
      <c r="K32" s="62"/>
      <c r="L32" s="62"/>
      <c r="M32" s="62"/>
      <c r="N32" s="62"/>
      <c r="O32" s="62"/>
      <c r="P32" s="382"/>
      <c r="Q32" s="383"/>
      <c r="R32" s="359">
        <f>$R$12</f>
        <v>0.625</v>
      </c>
      <c r="S32" s="360"/>
      <c r="T32" s="33" t="s">
        <v>97</v>
      </c>
      <c r="U32" s="341"/>
      <c r="V32" s="341"/>
      <c r="W32" s="367">
        <v>0.625</v>
      </c>
      <c r="X32" s="360"/>
      <c r="Y32" s="33" t="s">
        <v>97</v>
      </c>
      <c r="Z32" s="341"/>
      <c r="AA32" s="342"/>
      <c r="AB32" s="368"/>
      <c r="AC32" s="341"/>
      <c r="AD32" s="33" t="s">
        <v>97</v>
      </c>
      <c r="AE32" s="341"/>
      <c r="AF32" s="341"/>
      <c r="AG32" s="340"/>
      <c r="AH32" s="341"/>
      <c r="AI32" s="33" t="s">
        <v>97</v>
      </c>
      <c r="AJ32" s="341"/>
      <c r="AK32" s="342"/>
      <c r="AM32" s="27"/>
      <c r="AN32" s="31">
        <f t="shared" ref="AN32" si="76">U32*24*R31</f>
        <v>0</v>
      </c>
      <c r="AO32" s="31">
        <f t="shared" ref="AO32" si="77">Z32*24*W31</f>
        <v>0</v>
      </c>
      <c r="AP32" s="31">
        <f t="shared" ref="AP32" si="78">AE32*24*AB31</f>
        <v>0</v>
      </c>
      <c r="AQ32" s="31">
        <f t="shared" ref="AQ32" si="79">AJ32*24*AG31</f>
        <v>0</v>
      </c>
    </row>
    <row r="33" spans="2:43">
      <c r="B33" s="40"/>
      <c r="C33" s="40"/>
      <c r="D33" s="40"/>
      <c r="E33" s="40"/>
      <c r="F33" s="40"/>
      <c r="G33" s="40"/>
      <c r="H33" s="40"/>
      <c r="I33" s="40"/>
      <c r="J33" s="62"/>
      <c r="K33" s="62"/>
      <c r="L33" s="62"/>
      <c r="M33" s="62"/>
      <c r="N33" s="62"/>
      <c r="O33" s="62"/>
      <c r="P33" s="382" t="s">
        <v>109</v>
      </c>
      <c r="Q33" s="383"/>
      <c r="R33" s="356"/>
      <c r="S33" s="357"/>
      <c r="T33" s="357"/>
      <c r="U33" s="357"/>
      <c r="V33" s="29" t="s">
        <v>50</v>
      </c>
      <c r="W33" s="358"/>
      <c r="X33" s="357"/>
      <c r="Y33" s="357"/>
      <c r="Z33" s="357"/>
      <c r="AA33" s="30" t="s">
        <v>50</v>
      </c>
      <c r="AB33" s="356"/>
      <c r="AC33" s="357"/>
      <c r="AD33" s="357"/>
      <c r="AE33" s="357"/>
      <c r="AF33" s="35" t="s">
        <v>50</v>
      </c>
      <c r="AG33" s="358"/>
      <c r="AH33" s="357"/>
      <c r="AI33" s="357"/>
      <c r="AJ33" s="357"/>
      <c r="AK33" s="30" t="s">
        <v>50</v>
      </c>
      <c r="AM33" s="27"/>
      <c r="AN33" s="31">
        <f t="shared" ref="AN33" si="80">R34*24*R33</f>
        <v>0</v>
      </c>
      <c r="AO33" s="31">
        <f t="shared" ref="AO33" si="81">W34*24*W33</f>
        <v>0</v>
      </c>
      <c r="AP33" s="31">
        <f t="shared" ref="AP33" si="82">AB34*24*AB33</f>
        <v>0</v>
      </c>
      <c r="AQ33" s="31">
        <f t="shared" ref="AQ33" si="83">AG34*24*AG33</f>
        <v>0</v>
      </c>
    </row>
    <row r="34" spans="2:43" ht="18.600000000000001" thickBot="1">
      <c r="B34" s="40"/>
      <c r="C34" s="40"/>
      <c r="D34" s="40"/>
      <c r="E34" s="40"/>
      <c r="F34" s="40"/>
      <c r="G34" s="40"/>
      <c r="H34" s="40"/>
      <c r="I34" s="40"/>
      <c r="J34" s="62"/>
      <c r="K34" s="62"/>
      <c r="L34" s="62"/>
      <c r="M34" s="62"/>
      <c r="N34" s="62"/>
      <c r="O34" s="62"/>
      <c r="P34" s="384"/>
      <c r="Q34" s="385"/>
      <c r="R34" s="386">
        <f>$R$12</f>
        <v>0.625</v>
      </c>
      <c r="S34" s="387"/>
      <c r="T34" s="61" t="s">
        <v>97</v>
      </c>
      <c r="U34" s="341"/>
      <c r="V34" s="341"/>
      <c r="W34" s="406">
        <v>0.625</v>
      </c>
      <c r="X34" s="407"/>
      <c r="Y34" s="41" t="s">
        <v>97</v>
      </c>
      <c r="Z34" s="408"/>
      <c r="AA34" s="409"/>
      <c r="AB34" s="410"/>
      <c r="AC34" s="411"/>
      <c r="AD34" s="61" t="s">
        <v>97</v>
      </c>
      <c r="AE34" s="411"/>
      <c r="AF34" s="412"/>
      <c r="AG34" s="413"/>
      <c r="AH34" s="411"/>
      <c r="AI34" s="61" t="s">
        <v>97</v>
      </c>
      <c r="AJ34" s="411"/>
      <c r="AK34" s="414"/>
      <c r="AM34" s="27"/>
      <c r="AN34" s="31">
        <f t="shared" ref="AN34" si="84">U34*24*R33</f>
        <v>0</v>
      </c>
      <c r="AO34" s="31">
        <f t="shared" ref="AO34" si="85">Z34*24*W33</f>
        <v>0</v>
      </c>
      <c r="AP34" s="31">
        <f t="shared" ref="AP34" si="86">AE34*24*AB33</f>
        <v>0</v>
      </c>
      <c r="AQ34" s="31">
        <f t="shared" ref="AQ34" si="87">AJ34*24*AG33</f>
        <v>0</v>
      </c>
    </row>
    <row r="35" spans="2:43" ht="24.9" customHeight="1" thickTop="1" thickBot="1">
      <c r="B35" s="40"/>
      <c r="C35" s="40"/>
      <c r="D35" s="40"/>
      <c r="E35" s="40"/>
      <c r="F35" s="40"/>
      <c r="G35" s="40"/>
      <c r="H35" s="40"/>
      <c r="I35" s="40"/>
      <c r="J35" s="62"/>
      <c r="K35" s="62"/>
      <c r="L35" s="62"/>
      <c r="M35" s="62"/>
      <c r="N35" s="62"/>
      <c r="O35" s="62"/>
      <c r="P35" s="388" t="s">
        <v>110</v>
      </c>
      <c r="Q35" s="389"/>
      <c r="R35" s="390">
        <f>R11+R13+R15+R17+R19+R21+R23+R25+R27+R29+R31+R33</f>
        <v>0</v>
      </c>
      <c r="S35" s="391"/>
      <c r="T35" s="391"/>
      <c r="U35" s="391"/>
      <c r="V35" s="42" t="s">
        <v>50</v>
      </c>
      <c r="W35" s="392">
        <f>W11+W13+W15+W17+W19+W21+W23+W25+W27+W29+W31+W33</f>
        <v>0</v>
      </c>
      <c r="X35" s="391"/>
      <c r="Y35" s="391"/>
      <c r="Z35" s="391"/>
      <c r="AA35" s="43" t="s">
        <v>50</v>
      </c>
      <c r="AB35" s="393">
        <f>AB11+AB13+AB15+AB17+AB19+AB21+AB23+AB25+AB27+AB29+AB31+AB33</f>
        <v>0</v>
      </c>
      <c r="AC35" s="394"/>
      <c r="AD35" s="394"/>
      <c r="AE35" s="394"/>
      <c r="AF35" s="44" t="s">
        <v>50</v>
      </c>
      <c r="AG35" s="395">
        <f>AG11+AG13+AG15+AG17+AG19+AG21+AG23+AG25+AG27+AG29+AG31+AG33</f>
        <v>0</v>
      </c>
      <c r="AH35" s="394"/>
      <c r="AI35" s="394"/>
      <c r="AJ35" s="394"/>
      <c r="AK35" s="45" t="s">
        <v>50</v>
      </c>
      <c r="AM35" s="27"/>
      <c r="AN35" s="31"/>
      <c r="AO35" s="31"/>
      <c r="AP35" s="31"/>
      <c r="AQ35" s="31"/>
    </row>
    <row r="36" spans="2:43">
      <c r="B36" s="40"/>
      <c r="C36" s="40"/>
      <c r="D36" s="40"/>
      <c r="E36" s="40"/>
      <c r="F36" s="40"/>
      <c r="G36" s="40"/>
      <c r="H36" s="40"/>
      <c r="I36" s="40"/>
      <c r="J36" s="62"/>
      <c r="K36" s="62"/>
      <c r="L36" s="62"/>
      <c r="M36" s="62"/>
      <c r="N36" s="62"/>
      <c r="O36" s="62"/>
      <c r="P36" s="62"/>
      <c r="Q36" s="62"/>
      <c r="R36" s="63"/>
      <c r="AB36" s="396" t="s">
        <v>111</v>
      </c>
      <c r="AC36" s="397"/>
      <c r="AD36" s="397"/>
      <c r="AE36" s="397"/>
      <c r="AF36" s="397"/>
      <c r="AG36" s="400">
        <f>SUM(AN37:AQ37)-SUM(AN36:AQ36)</f>
        <v>0</v>
      </c>
      <c r="AH36" s="400"/>
      <c r="AI36" s="400"/>
      <c r="AJ36" s="402" t="s">
        <v>78</v>
      </c>
      <c r="AK36" s="403"/>
      <c r="AM36" s="27" t="s">
        <v>72</v>
      </c>
      <c r="AN36" s="31">
        <f>SUM(AN11,AN13,AN15,AN17,AN19,AN21,AN23,AN25,AN27,AN29,AN31,AN33)</f>
        <v>0</v>
      </c>
      <c r="AO36" s="31">
        <f t="shared" ref="AO36:AO37" si="88">SUM(AO11,AO13,AO15,AO17,AO19,AO21,AO23,AO25,AO27,AO29,AO31,AO33)</f>
        <v>0</v>
      </c>
      <c r="AP36" s="31">
        <f>SUM(AP11,AP13,AP15,AP17,AP19,AP21,AP23,AP25,AP27,AP29,AP31,AP33)</f>
        <v>0</v>
      </c>
      <c r="AQ36" s="31">
        <f>SUM(AQ11,AQ13,AQ15,AQ17,AQ19,AQ21,AQ23,AQ25,AQ27,AQ29,AQ31,AQ33)</f>
        <v>0</v>
      </c>
    </row>
    <row r="37" spans="2:43" ht="18.600000000000001" thickBot="1">
      <c r="B37" s="40"/>
      <c r="C37" s="40"/>
      <c r="D37" s="40"/>
      <c r="E37" s="40"/>
      <c r="F37" s="40"/>
      <c r="G37" s="40"/>
      <c r="H37" s="40"/>
      <c r="I37" s="40"/>
      <c r="J37" s="62"/>
      <c r="K37" s="62"/>
      <c r="L37" s="62"/>
      <c r="M37" s="62"/>
      <c r="N37" s="62"/>
      <c r="O37" s="62"/>
      <c r="P37" s="62"/>
      <c r="Q37" s="62"/>
      <c r="R37" s="63"/>
      <c r="AB37" s="398"/>
      <c r="AC37" s="399"/>
      <c r="AD37" s="399"/>
      <c r="AE37" s="399"/>
      <c r="AF37" s="399"/>
      <c r="AG37" s="401"/>
      <c r="AH37" s="401"/>
      <c r="AI37" s="401"/>
      <c r="AJ37" s="404"/>
      <c r="AK37" s="405"/>
      <c r="AM37" s="27" t="s">
        <v>73</v>
      </c>
      <c r="AN37" s="31">
        <f>SUM(AN12,AN14,AN16,AN18,AN20,AN22,AN24,AN26,AN28,AN30,AN32,AN34)</f>
        <v>0</v>
      </c>
      <c r="AO37" s="31">
        <f t="shared" si="88"/>
        <v>0</v>
      </c>
      <c r="AP37" s="31">
        <f>SUM(AP12,AP14,AP16,AP18,AP20,AP22,AP24,AP26,AP28,AP30,AP32,AP34)</f>
        <v>0</v>
      </c>
      <c r="AQ37" s="31">
        <f>SUM(AQ12,AQ14,AQ16,AQ18,AQ20,AQ22,AQ24,AQ26,AQ28,AQ30,AQ32,AQ34)</f>
        <v>0</v>
      </c>
    </row>
    <row r="38" spans="2:43" ht="18.600000000000001" thickBot="1">
      <c r="B38" s="40"/>
      <c r="C38" s="40"/>
      <c r="D38" s="40"/>
      <c r="E38" s="40"/>
      <c r="F38" s="40"/>
      <c r="G38" s="40"/>
      <c r="H38" s="40"/>
      <c r="I38" s="40"/>
      <c r="J38" s="62"/>
      <c r="K38" s="62"/>
      <c r="L38" s="62"/>
      <c r="M38" s="62"/>
      <c r="N38" s="62"/>
      <c r="O38" s="62"/>
      <c r="P38" s="62"/>
      <c r="Q38" s="62"/>
      <c r="R38" s="63"/>
      <c r="AM38" s="27" t="s">
        <v>112</v>
      </c>
      <c r="AN38" s="46">
        <f>SUM(R11,R13,R15,R17,R21,R19,R23,R25,R27,R29,R31,R33)</f>
        <v>0</v>
      </c>
      <c r="AO38" s="46">
        <f>SUM(W11,W13,W15,W17,W21,W19,W23,W25,W27,W29,W31,W33)</f>
        <v>0</v>
      </c>
      <c r="AP38" s="46">
        <f>SUM(AB11,AB13,AB15,AB17,AB21,AB19,AB23,AB25,AB27,AB29,AB31,AB33)</f>
        <v>0</v>
      </c>
      <c r="AQ38" s="46">
        <f>SUM(AG11,AG13,AG15,AG17,AG21,AG19,AG23,AG25,AG27,AG29,AG31,AG33)</f>
        <v>0</v>
      </c>
    </row>
    <row r="39" spans="2:43" ht="24.9" customHeight="1">
      <c r="B39" s="421" t="s">
        <v>113</v>
      </c>
      <c r="C39" s="422"/>
      <c r="D39" s="422"/>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3"/>
      <c r="AM39" s="27" t="s">
        <v>114</v>
      </c>
      <c r="AN39" s="31">
        <f>AN36+AO36</f>
        <v>0</v>
      </c>
      <c r="AO39" s="31">
        <f>AN37+AO37</f>
        <v>0</v>
      </c>
      <c r="AP39" s="31">
        <f>AP36+AQ36</f>
        <v>0</v>
      </c>
      <c r="AQ39" s="31">
        <f>AP37+AQ37</f>
        <v>0</v>
      </c>
    </row>
    <row r="40" spans="2:43" ht="13.5" customHeight="1">
      <c r="B40" s="47"/>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9"/>
      <c r="AM40" s="27"/>
      <c r="AN40" s="46">
        <f>AN38+AO38</f>
        <v>0</v>
      </c>
      <c r="AO40" s="27"/>
      <c r="AP40" s="46">
        <f>AP38+AQ38</f>
        <v>0</v>
      </c>
      <c r="AQ40" s="27"/>
    </row>
    <row r="41" spans="2:43">
      <c r="B41" s="47"/>
      <c r="C41" s="424" t="s">
        <v>115</v>
      </c>
      <c r="D41" s="424"/>
      <c r="E41" s="424"/>
      <c r="F41" s="424"/>
      <c r="G41" s="424"/>
      <c r="H41" s="424"/>
      <c r="I41" s="424"/>
      <c r="J41" s="424"/>
      <c r="K41" s="424"/>
      <c r="L41" s="424"/>
      <c r="M41" s="424"/>
      <c r="N41" s="50"/>
      <c r="O41" s="425">
        <f>H29</f>
        <v>0</v>
      </c>
      <c r="P41" s="426"/>
      <c r="Q41" s="426"/>
      <c r="R41" s="426"/>
      <c r="S41" s="426"/>
      <c r="T41" s="426"/>
      <c r="U41" s="426"/>
      <c r="V41" s="427"/>
      <c r="W41" s="420" t="s">
        <v>95</v>
      </c>
      <c r="X41" s="420"/>
      <c r="Y41" s="50"/>
      <c r="Z41" s="48"/>
      <c r="AA41" s="48"/>
      <c r="AB41" s="48"/>
      <c r="AC41" s="48"/>
      <c r="AD41" s="48"/>
      <c r="AE41" s="48"/>
      <c r="AF41" s="48"/>
      <c r="AG41" s="48"/>
      <c r="AH41" s="48"/>
      <c r="AI41" s="48"/>
      <c r="AJ41" s="48"/>
      <c r="AK41" s="49"/>
      <c r="AM41" s="27"/>
      <c r="AN41" s="27" t="s">
        <v>93</v>
      </c>
      <c r="AO41" s="27"/>
      <c r="AP41" s="27" t="s">
        <v>116</v>
      </c>
      <c r="AQ41" s="27"/>
    </row>
    <row r="42" spans="2:43" ht="14.25" customHeight="1" thickBot="1">
      <c r="B42" s="47"/>
      <c r="C42" s="424"/>
      <c r="D42" s="424"/>
      <c r="E42" s="424"/>
      <c r="F42" s="424"/>
      <c r="G42" s="424"/>
      <c r="H42" s="424"/>
      <c r="I42" s="424"/>
      <c r="J42" s="424"/>
      <c r="K42" s="424"/>
      <c r="L42" s="424"/>
      <c r="M42" s="424"/>
      <c r="N42" s="50"/>
      <c r="O42" s="428"/>
      <c r="P42" s="429"/>
      <c r="Q42" s="429"/>
      <c r="R42" s="429"/>
      <c r="S42" s="429"/>
      <c r="T42" s="429"/>
      <c r="U42" s="429"/>
      <c r="V42" s="430"/>
      <c r="W42" s="420"/>
      <c r="X42" s="420"/>
      <c r="Y42" s="50"/>
      <c r="Z42" s="48"/>
      <c r="AA42" s="48"/>
      <c r="AB42" s="48"/>
      <c r="AC42" s="48"/>
      <c r="AD42" s="48"/>
      <c r="AE42" s="48"/>
      <c r="AF42" s="48"/>
      <c r="AG42" s="48"/>
      <c r="AH42" s="48"/>
      <c r="AI42" s="48"/>
      <c r="AJ42" s="48"/>
      <c r="AK42" s="49"/>
      <c r="AM42" s="27" t="s">
        <v>117</v>
      </c>
      <c r="AN42" s="51">
        <f>IFERROR(MIN(ROUND(AO39/AN40-AN39/AN40,3)-6,ROUND(AO39/AN40,3)-18),0)</f>
        <v>0</v>
      </c>
      <c r="AO42" s="51"/>
      <c r="AP42" s="51">
        <f>IFERROR(ROUNDUP((AQ39/AP40-AP39/AP40)-8,2),0)</f>
        <v>0</v>
      </c>
      <c r="AQ42" s="51"/>
    </row>
    <row r="43" spans="2:43" ht="14.25" customHeight="1" thickTop="1">
      <c r="B43" s="47"/>
      <c r="C43" s="424"/>
      <c r="D43" s="424"/>
      <c r="E43" s="424"/>
      <c r="F43" s="424"/>
      <c r="G43" s="424"/>
      <c r="H43" s="424"/>
      <c r="I43" s="424"/>
      <c r="J43" s="424"/>
      <c r="K43" s="424"/>
      <c r="L43" s="424"/>
      <c r="M43" s="424"/>
      <c r="N43" s="50"/>
      <c r="O43" s="431"/>
      <c r="P43" s="432"/>
      <c r="Q43" s="432"/>
      <c r="R43" s="432"/>
      <c r="S43" s="432"/>
      <c r="T43" s="432"/>
      <c r="U43" s="432"/>
      <c r="V43" s="433"/>
      <c r="W43" s="420"/>
      <c r="X43" s="420"/>
      <c r="Y43" s="50"/>
      <c r="Z43" s="48"/>
      <c r="AA43" s="420" t="s">
        <v>118</v>
      </c>
      <c r="AB43" s="48"/>
      <c r="AC43" s="434" t="str">
        <f>IF(O46=0,"",O41/O46)</f>
        <v/>
      </c>
      <c r="AD43" s="435"/>
      <c r="AE43" s="435"/>
      <c r="AF43" s="435"/>
      <c r="AG43" s="436"/>
      <c r="AH43" s="442" t="s">
        <v>95</v>
      </c>
      <c r="AI43" s="443"/>
      <c r="AJ43" s="48"/>
      <c r="AK43" s="49"/>
      <c r="AM43" s="27"/>
      <c r="AN43" s="27"/>
      <c r="AO43" s="27"/>
      <c r="AP43" s="27"/>
      <c r="AQ43" s="27"/>
    </row>
    <row r="44" spans="2:43" ht="14.25" customHeight="1" thickBot="1">
      <c r="B44" s="47"/>
      <c r="C44" s="48"/>
      <c r="D44" s="48"/>
      <c r="E44" s="48"/>
      <c r="F44" s="48"/>
      <c r="G44" s="48"/>
      <c r="H44" s="48"/>
      <c r="I44" s="48"/>
      <c r="J44" s="48"/>
      <c r="K44" s="48"/>
      <c r="L44" s="48"/>
      <c r="M44" s="48"/>
      <c r="N44" s="52"/>
      <c r="O44" s="52"/>
      <c r="P44" s="52"/>
      <c r="Q44" s="52"/>
      <c r="R44" s="52"/>
      <c r="S44" s="52"/>
      <c r="T44" s="52"/>
      <c r="U44" s="52"/>
      <c r="V44" s="52"/>
      <c r="W44" s="52"/>
      <c r="X44" s="52"/>
      <c r="Y44" s="52"/>
      <c r="Z44" s="48"/>
      <c r="AA44" s="420"/>
      <c r="AB44" s="48"/>
      <c r="AC44" s="437"/>
      <c r="AD44" s="429"/>
      <c r="AE44" s="429"/>
      <c r="AF44" s="429"/>
      <c r="AG44" s="438"/>
      <c r="AH44" s="442"/>
      <c r="AI44" s="443"/>
      <c r="AJ44" s="48"/>
      <c r="AK44" s="49"/>
      <c r="AM44" s="27" t="s">
        <v>73</v>
      </c>
      <c r="AN44" s="27">
        <f>IFERROR((AN37+AO37)/(AN38+AO38),0)</f>
        <v>0</v>
      </c>
      <c r="AO44" s="27"/>
      <c r="AP44" s="27"/>
      <c r="AQ44" s="27"/>
    </row>
    <row r="45" spans="2:43" ht="14.25" customHeight="1" thickTop="1">
      <c r="B45" s="47"/>
      <c r="C45" s="48"/>
      <c r="D45" s="48"/>
      <c r="E45" s="48"/>
      <c r="F45" s="48"/>
      <c r="G45" s="48"/>
      <c r="H45" s="48"/>
      <c r="I45" s="48"/>
      <c r="J45" s="48"/>
      <c r="K45" s="48"/>
      <c r="L45" s="48"/>
      <c r="M45" s="48"/>
      <c r="N45" s="48"/>
      <c r="O45" s="48"/>
      <c r="P45" s="48"/>
      <c r="Q45" s="48"/>
      <c r="R45" s="48"/>
      <c r="S45" s="48"/>
      <c r="T45" s="48"/>
      <c r="U45" s="48"/>
      <c r="V45" s="48"/>
      <c r="W45" s="48"/>
      <c r="X45" s="48"/>
      <c r="Y45" s="48"/>
      <c r="Z45" s="48"/>
      <c r="AA45" s="420"/>
      <c r="AB45" s="48"/>
      <c r="AC45" s="437"/>
      <c r="AD45" s="429"/>
      <c r="AE45" s="429"/>
      <c r="AF45" s="429"/>
      <c r="AG45" s="438"/>
      <c r="AH45" s="442"/>
      <c r="AI45" s="443"/>
      <c r="AJ45" s="48"/>
      <c r="AK45" s="49"/>
      <c r="AM45" s="27" t="s">
        <v>119</v>
      </c>
      <c r="AN45" s="27">
        <f>IF(AN44&gt;AO45,1,0)</f>
        <v>0</v>
      </c>
      <c r="AO45" s="27">
        <v>18.5</v>
      </c>
      <c r="AP45" s="27"/>
      <c r="AQ45" s="27"/>
    </row>
    <row r="46" spans="2:43" ht="18.600000000000001" thickBot="1">
      <c r="B46" s="47"/>
      <c r="C46" s="424" t="s">
        <v>120</v>
      </c>
      <c r="D46" s="424"/>
      <c r="E46" s="424"/>
      <c r="F46" s="424"/>
      <c r="G46" s="424"/>
      <c r="H46" s="424"/>
      <c r="I46" s="424"/>
      <c r="J46" s="424"/>
      <c r="K46" s="424"/>
      <c r="L46" s="424"/>
      <c r="M46" s="424"/>
      <c r="N46" s="48"/>
      <c r="O46" s="425">
        <f>AG36</f>
        <v>0</v>
      </c>
      <c r="P46" s="426"/>
      <c r="Q46" s="426"/>
      <c r="R46" s="426"/>
      <c r="S46" s="426"/>
      <c r="T46" s="426"/>
      <c r="U46" s="426"/>
      <c r="V46" s="427"/>
      <c r="W46" s="420" t="s">
        <v>78</v>
      </c>
      <c r="X46" s="420"/>
      <c r="Y46" s="50"/>
      <c r="Z46" s="48"/>
      <c r="AA46" s="420"/>
      <c r="AB46" s="48"/>
      <c r="AC46" s="439"/>
      <c r="AD46" s="440"/>
      <c r="AE46" s="440"/>
      <c r="AF46" s="440"/>
      <c r="AG46" s="441"/>
      <c r="AH46" s="442"/>
      <c r="AI46" s="443"/>
      <c r="AJ46" s="48"/>
      <c r="AK46" s="49"/>
    </row>
    <row r="47" spans="2:43" ht="18.600000000000001" thickTop="1">
      <c r="B47" s="47"/>
      <c r="C47" s="424"/>
      <c r="D47" s="424"/>
      <c r="E47" s="424"/>
      <c r="F47" s="424"/>
      <c r="G47" s="424"/>
      <c r="H47" s="424"/>
      <c r="I47" s="424"/>
      <c r="J47" s="424"/>
      <c r="K47" s="424"/>
      <c r="L47" s="424"/>
      <c r="M47" s="424"/>
      <c r="N47" s="48"/>
      <c r="O47" s="428"/>
      <c r="P47" s="429"/>
      <c r="Q47" s="429"/>
      <c r="R47" s="429"/>
      <c r="S47" s="429"/>
      <c r="T47" s="429"/>
      <c r="U47" s="429"/>
      <c r="V47" s="430"/>
      <c r="W47" s="420"/>
      <c r="X47" s="420"/>
      <c r="Y47" s="50"/>
      <c r="Z47" s="48"/>
      <c r="AA47" s="48"/>
      <c r="AB47" s="48"/>
      <c r="AC47" s="415" t="s">
        <v>121</v>
      </c>
      <c r="AD47" s="415"/>
      <c r="AE47" s="415"/>
      <c r="AF47" s="415"/>
      <c r="AG47" s="415"/>
      <c r="AH47" s="415"/>
      <c r="AI47" s="415"/>
      <c r="AJ47" s="48"/>
      <c r="AK47" s="49"/>
    </row>
    <row r="48" spans="2:43">
      <c r="B48" s="47"/>
      <c r="C48" s="424"/>
      <c r="D48" s="424"/>
      <c r="E48" s="424"/>
      <c r="F48" s="424"/>
      <c r="G48" s="424"/>
      <c r="H48" s="424"/>
      <c r="I48" s="424"/>
      <c r="J48" s="424"/>
      <c r="K48" s="424"/>
      <c r="L48" s="424"/>
      <c r="M48" s="424"/>
      <c r="N48" s="48"/>
      <c r="O48" s="431"/>
      <c r="P48" s="432"/>
      <c r="Q48" s="432"/>
      <c r="R48" s="432"/>
      <c r="S48" s="432"/>
      <c r="T48" s="432"/>
      <c r="U48" s="432"/>
      <c r="V48" s="433"/>
      <c r="W48" s="420"/>
      <c r="X48" s="420"/>
      <c r="Y48" s="50"/>
      <c r="Z48" s="48"/>
      <c r="AA48" s="48"/>
      <c r="AB48" s="48"/>
      <c r="AC48" s="415"/>
      <c r="AD48" s="415"/>
      <c r="AE48" s="415"/>
      <c r="AF48" s="415"/>
      <c r="AG48" s="415"/>
      <c r="AH48" s="415"/>
      <c r="AI48" s="415"/>
      <c r="AJ48" s="48"/>
      <c r="AK48" s="49"/>
    </row>
    <row r="49" spans="2:37" ht="18.600000000000001" thickBot="1">
      <c r="B49" s="53"/>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416"/>
      <c r="AD49" s="416"/>
      <c r="AE49" s="416"/>
      <c r="AF49" s="416"/>
      <c r="AG49" s="416"/>
      <c r="AH49" s="416"/>
      <c r="AI49" s="416"/>
      <c r="AJ49" s="54"/>
      <c r="AK49" s="55"/>
    </row>
    <row r="50" spans="2:37" ht="8.25" customHeight="1">
      <c r="B50" s="40"/>
      <c r="C50" s="40"/>
      <c r="D50" s="40"/>
      <c r="E50" s="40"/>
      <c r="F50" s="40"/>
      <c r="G50" s="40"/>
      <c r="H50" s="40"/>
      <c r="I50" s="40"/>
      <c r="J50" s="62"/>
      <c r="K50" s="62"/>
      <c r="L50" s="62"/>
      <c r="M50" s="62"/>
      <c r="N50" s="62"/>
      <c r="O50" s="62"/>
      <c r="P50" s="62"/>
      <c r="Q50" s="62"/>
      <c r="R50" s="63"/>
    </row>
    <row r="51" spans="2:37">
      <c r="B51" s="56" t="s">
        <v>122</v>
      </c>
      <c r="C51" s="40"/>
      <c r="D51" s="40"/>
      <c r="E51" s="40"/>
      <c r="F51" s="40"/>
      <c r="G51" s="40"/>
      <c r="H51" s="40"/>
      <c r="I51" s="40"/>
      <c r="J51" s="62"/>
      <c r="K51" s="62"/>
      <c r="L51" s="62"/>
      <c r="M51" s="62"/>
      <c r="N51" s="62"/>
      <c r="O51" s="62"/>
      <c r="P51" s="62"/>
      <c r="Q51" s="62"/>
      <c r="R51" s="63"/>
    </row>
    <row r="52" spans="2:37">
      <c r="B52" s="40" t="s">
        <v>123</v>
      </c>
      <c r="C52" s="57" t="s">
        <v>124</v>
      </c>
      <c r="D52" s="40"/>
      <c r="E52" s="40"/>
      <c r="F52" s="40"/>
      <c r="G52" s="40"/>
      <c r="H52" s="40"/>
      <c r="I52" s="40"/>
      <c r="J52" s="62"/>
      <c r="K52" s="62"/>
      <c r="L52" s="62"/>
      <c r="M52" s="62"/>
      <c r="N52" s="62"/>
      <c r="O52" s="62"/>
      <c r="P52" s="62"/>
      <c r="Q52" s="62"/>
      <c r="R52" s="63"/>
    </row>
    <row r="53" spans="2:37">
      <c r="B53" s="40" t="s">
        <v>123</v>
      </c>
      <c r="C53" s="57" t="s">
        <v>125</v>
      </c>
      <c r="D53" s="40"/>
      <c r="E53" s="40"/>
      <c r="F53" s="40"/>
      <c r="G53" s="40"/>
      <c r="H53" s="40"/>
      <c r="I53" s="40"/>
      <c r="J53" s="62"/>
      <c r="K53" s="62"/>
      <c r="L53" s="62"/>
      <c r="M53" s="62"/>
      <c r="N53" s="62"/>
      <c r="O53" s="62"/>
      <c r="P53" s="62"/>
      <c r="Q53" s="62"/>
      <c r="R53" s="63"/>
    </row>
    <row r="54" spans="2:37">
      <c r="B54" s="40"/>
      <c r="C54" s="57" t="s">
        <v>126</v>
      </c>
      <c r="D54" s="40"/>
      <c r="E54" s="40"/>
      <c r="F54" s="40"/>
      <c r="G54" s="40"/>
      <c r="H54" s="40"/>
      <c r="I54" s="40"/>
      <c r="J54" s="40"/>
      <c r="K54" s="40"/>
      <c r="L54" s="40"/>
      <c r="M54" s="40"/>
      <c r="N54" s="40"/>
      <c r="O54" s="40"/>
      <c r="P54" s="40"/>
      <c r="Q54" s="40"/>
      <c r="R54" s="40"/>
    </row>
    <row r="55" spans="2:37">
      <c r="B55" s="58" t="s">
        <v>123</v>
      </c>
      <c r="C55" s="57" t="s">
        <v>127</v>
      </c>
      <c r="D55" s="40"/>
      <c r="E55" s="40"/>
      <c r="F55" s="40"/>
      <c r="G55" s="40"/>
      <c r="H55" s="40"/>
      <c r="I55" s="40"/>
      <c r="J55" s="40"/>
      <c r="K55" s="40"/>
      <c r="L55" s="40"/>
      <c r="M55" s="40"/>
      <c r="N55" s="40"/>
      <c r="O55" s="40"/>
      <c r="P55" s="40"/>
      <c r="Q55" s="40"/>
      <c r="R55" s="40"/>
    </row>
    <row r="56" spans="2:37">
      <c r="B56" s="56" t="s">
        <v>128</v>
      </c>
      <c r="C56" s="40"/>
      <c r="D56" s="40"/>
      <c r="E56" s="40"/>
      <c r="F56" s="40"/>
      <c r="G56" s="40"/>
      <c r="H56" s="40"/>
      <c r="I56" s="40"/>
      <c r="J56" s="62"/>
      <c r="K56" s="62"/>
      <c r="L56" s="62"/>
      <c r="M56" s="62"/>
      <c r="N56" s="62"/>
      <c r="O56" s="62"/>
      <c r="P56" s="62"/>
      <c r="Q56" s="62"/>
      <c r="R56" s="63"/>
    </row>
    <row r="57" spans="2:37">
      <c r="B57" s="58" t="s">
        <v>123</v>
      </c>
      <c r="C57" s="57" t="s">
        <v>129</v>
      </c>
      <c r="D57" s="40"/>
      <c r="E57" s="40"/>
      <c r="F57" s="40"/>
      <c r="G57" s="40"/>
      <c r="H57" s="40"/>
      <c r="I57" s="40"/>
      <c r="J57" s="40"/>
      <c r="K57" s="40"/>
      <c r="L57" s="40"/>
      <c r="M57" s="40"/>
      <c r="N57" s="40"/>
      <c r="O57" s="40"/>
      <c r="P57" s="40"/>
      <c r="Q57" s="40"/>
      <c r="R57" s="40"/>
    </row>
    <row r="58" spans="2:37">
      <c r="B58" s="40" t="s">
        <v>123</v>
      </c>
      <c r="C58" s="57" t="s">
        <v>130</v>
      </c>
      <c r="D58" s="40"/>
      <c r="E58" s="40"/>
      <c r="F58" s="40"/>
      <c r="G58" s="40"/>
      <c r="H58" s="40"/>
      <c r="I58" s="40"/>
      <c r="J58" s="40"/>
      <c r="K58" s="40"/>
      <c r="L58" s="40"/>
      <c r="M58" s="40"/>
      <c r="N58" s="40"/>
      <c r="O58" s="40"/>
      <c r="P58" s="40"/>
      <c r="Q58" s="40"/>
      <c r="R58" s="40"/>
    </row>
    <row r="59" spans="2:37">
      <c r="B59" s="40" t="s">
        <v>123</v>
      </c>
      <c r="C59" s="59" t="s">
        <v>131</v>
      </c>
      <c r="D59" s="40"/>
      <c r="E59" s="40"/>
      <c r="F59" s="40"/>
      <c r="G59" s="40"/>
      <c r="H59" s="40"/>
      <c r="I59" s="40"/>
      <c r="J59" s="40"/>
      <c r="K59" s="40"/>
      <c r="L59" s="40"/>
      <c r="M59" s="40"/>
      <c r="N59" s="40"/>
      <c r="O59" s="40"/>
      <c r="P59" s="40"/>
      <c r="Q59" s="40"/>
      <c r="R59" s="40"/>
    </row>
    <row r="60" spans="2:37" ht="6.75" customHeight="1" thickBot="1">
      <c r="C60" s="60"/>
    </row>
    <row r="61" spans="2:37" ht="6.75" customHeight="1">
      <c r="B61" s="65"/>
      <c r="C61" s="66"/>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8"/>
    </row>
    <row r="62" spans="2:37">
      <c r="B62" s="417" t="s">
        <v>138</v>
      </c>
      <c r="C62" s="418"/>
      <c r="D62" s="418"/>
      <c r="E62" s="418"/>
      <c r="F62" s="418"/>
      <c r="G62" s="418"/>
      <c r="H62" s="418"/>
      <c r="I62" s="418"/>
      <c r="J62" s="418"/>
      <c r="K62" s="418"/>
      <c r="L62" s="418"/>
      <c r="M62" s="418"/>
      <c r="N62" s="418"/>
      <c r="O62" s="418"/>
      <c r="P62" s="418"/>
      <c r="Q62" s="418"/>
      <c r="R62" s="418"/>
      <c r="S62" s="418"/>
      <c r="T62" s="420" t="s">
        <v>141</v>
      </c>
      <c r="U62" s="419">
        <f>ROUNDDOWN((H29-H11)/12/2,0)</f>
        <v>0</v>
      </c>
      <c r="V62" s="419"/>
      <c r="W62" s="419"/>
      <c r="X62" s="419"/>
      <c r="Y62" s="419"/>
      <c r="Z62" s="419"/>
      <c r="AA62" s="419"/>
      <c r="AB62" s="420" t="s">
        <v>95</v>
      </c>
      <c r="AC62" s="420"/>
      <c r="AD62" s="48"/>
      <c r="AE62" s="48"/>
      <c r="AF62" s="48"/>
      <c r="AG62" s="48"/>
      <c r="AH62" s="48"/>
      <c r="AI62" s="48"/>
      <c r="AJ62" s="48"/>
      <c r="AK62" s="49"/>
    </row>
    <row r="63" spans="2:37">
      <c r="B63" s="417"/>
      <c r="C63" s="418"/>
      <c r="D63" s="418"/>
      <c r="E63" s="418"/>
      <c r="F63" s="418"/>
      <c r="G63" s="418"/>
      <c r="H63" s="418"/>
      <c r="I63" s="418"/>
      <c r="J63" s="418"/>
      <c r="K63" s="418"/>
      <c r="L63" s="418"/>
      <c r="M63" s="418"/>
      <c r="N63" s="418"/>
      <c r="O63" s="418"/>
      <c r="P63" s="418"/>
      <c r="Q63" s="418"/>
      <c r="R63" s="418"/>
      <c r="S63" s="418"/>
      <c r="T63" s="420"/>
      <c r="U63" s="419"/>
      <c r="V63" s="419"/>
      <c r="W63" s="419"/>
      <c r="X63" s="419"/>
      <c r="Y63" s="419"/>
      <c r="Z63" s="419"/>
      <c r="AA63" s="419"/>
      <c r="AB63" s="420"/>
      <c r="AC63" s="420"/>
      <c r="AD63" s="48"/>
      <c r="AE63" s="48"/>
      <c r="AF63" s="48"/>
      <c r="AG63" s="48"/>
      <c r="AH63" s="48"/>
      <c r="AI63" s="48"/>
      <c r="AJ63" s="48"/>
      <c r="AK63" s="49"/>
    </row>
    <row r="64" spans="2:37">
      <c r="B64" s="69" t="s">
        <v>136</v>
      </c>
      <c r="C64" s="70"/>
      <c r="D64" s="70"/>
      <c r="E64" s="70"/>
      <c r="F64" s="70"/>
      <c r="G64" s="70"/>
      <c r="H64" s="70"/>
      <c r="I64" s="70"/>
      <c r="J64" s="70"/>
      <c r="K64" s="70"/>
      <c r="L64" s="70"/>
      <c r="M64" s="70"/>
      <c r="N64" s="70"/>
      <c r="O64" s="70"/>
      <c r="P64" s="70"/>
      <c r="Q64" s="70"/>
      <c r="R64" s="70"/>
      <c r="S64" s="70"/>
      <c r="T64" s="48"/>
      <c r="U64" s="71"/>
      <c r="V64" s="71"/>
      <c r="W64" s="71"/>
      <c r="X64" s="71"/>
      <c r="Y64" s="71"/>
      <c r="Z64" s="71"/>
      <c r="AA64" s="71"/>
      <c r="AB64" s="63"/>
      <c r="AC64" s="63"/>
      <c r="AD64" s="48"/>
      <c r="AE64" s="48"/>
      <c r="AF64" s="48"/>
      <c r="AG64" s="48"/>
      <c r="AH64" s="48"/>
      <c r="AI64" s="48"/>
      <c r="AJ64" s="48"/>
      <c r="AK64" s="49"/>
    </row>
    <row r="65" spans="2:37">
      <c r="B65" s="69" t="s">
        <v>140</v>
      </c>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9"/>
    </row>
    <row r="66" spans="2:37">
      <c r="B66" s="47" t="s">
        <v>139</v>
      </c>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9"/>
    </row>
    <row r="67" spans="2:37" ht="18.600000000000001" thickBot="1">
      <c r="B67" s="53"/>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5"/>
    </row>
  </sheetData>
  <sheetProtection selectLockedCells="1"/>
  <mergeCells count="210">
    <mergeCell ref="AC47:AI49"/>
    <mergeCell ref="B62:S63"/>
    <mergeCell ref="U62:AA63"/>
    <mergeCell ref="AB62:AC63"/>
    <mergeCell ref="B39:AK39"/>
    <mergeCell ref="C41:M43"/>
    <mergeCell ref="O41:V43"/>
    <mergeCell ref="W41:X43"/>
    <mergeCell ref="AA43:AA46"/>
    <mergeCell ref="AC43:AG46"/>
    <mergeCell ref="AH43:AI46"/>
    <mergeCell ref="C46:M48"/>
    <mergeCell ref="O46:V48"/>
    <mergeCell ref="W46:X48"/>
    <mergeCell ref="T62:T63"/>
    <mergeCell ref="P35:Q35"/>
    <mergeCell ref="R35:U35"/>
    <mergeCell ref="W35:Z35"/>
    <mergeCell ref="AB35:AE35"/>
    <mergeCell ref="AG35:AJ35"/>
    <mergeCell ref="AB36:AF37"/>
    <mergeCell ref="AG36:AI37"/>
    <mergeCell ref="AJ36:AK37"/>
    <mergeCell ref="W34:X34"/>
    <mergeCell ref="Z34:AA34"/>
    <mergeCell ref="AB34:AC34"/>
    <mergeCell ref="AE34:AF34"/>
    <mergeCell ref="AG34:AH34"/>
    <mergeCell ref="AJ34:AK34"/>
    <mergeCell ref="AE32:AF32"/>
    <mergeCell ref="AG32:AH32"/>
    <mergeCell ref="AJ32:AK32"/>
    <mergeCell ref="P33:Q34"/>
    <mergeCell ref="R33:U33"/>
    <mergeCell ref="W33:Z33"/>
    <mergeCell ref="AB33:AE33"/>
    <mergeCell ref="AG33:AJ33"/>
    <mergeCell ref="R34:S34"/>
    <mergeCell ref="U34:V34"/>
    <mergeCell ref="P31:Q32"/>
    <mergeCell ref="R31:U31"/>
    <mergeCell ref="W31:Z31"/>
    <mergeCell ref="AB31:AE31"/>
    <mergeCell ref="AG31:AJ31"/>
    <mergeCell ref="R32:S32"/>
    <mergeCell ref="U32:V32"/>
    <mergeCell ref="W32:X32"/>
    <mergeCell ref="Z32:AA32"/>
    <mergeCell ref="AB32:AC32"/>
    <mergeCell ref="R27:U27"/>
    <mergeCell ref="W27:Z27"/>
    <mergeCell ref="AB27:AE27"/>
    <mergeCell ref="AG29:AJ29"/>
    <mergeCell ref="R30:S30"/>
    <mergeCell ref="U30:V30"/>
    <mergeCell ref="W30:X30"/>
    <mergeCell ref="Z30:AA30"/>
    <mergeCell ref="AB30:AC30"/>
    <mergeCell ref="AE30:AF30"/>
    <mergeCell ref="AG30:AH30"/>
    <mergeCell ref="AJ30:AK30"/>
    <mergeCell ref="W26:X26"/>
    <mergeCell ref="Z26:AA26"/>
    <mergeCell ref="AB26:AC26"/>
    <mergeCell ref="AE26:AF26"/>
    <mergeCell ref="AG26:AH26"/>
    <mergeCell ref="AJ26:AK26"/>
    <mergeCell ref="B29:G30"/>
    <mergeCell ref="H29:M30"/>
    <mergeCell ref="P29:Q30"/>
    <mergeCell ref="R29:U29"/>
    <mergeCell ref="W29:Z29"/>
    <mergeCell ref="AB29:AE29"/>
    <mergeCell ref="AG27:AJ27"/>
    <mergeCell ref="R28:S28"/>
    <mergeCell ref="U28:V28"/>
    <mergeCell ref="W28:X28"/>
    <mergeCell ref="Z28:AA28"/>
    <mergeCell ref="AB28:AC28"/>
    <mergeCell ref="AE28:AF28"/>
    <mergeCell ref="AG28:AH28"/>
    <mergeCell ref="AJ28:AK28"/>
    <mergeCell ref="B27:G28"/>
    <mergeCell ref="H27:M28"/>
    <mergeCell ref="P27:Q28"/>
    <mergeCell ref="B25:G26"/>
    <mergeCell ref="H25:M26"/>
    <mergeCell ref="P25:Q26"/>
    <mergeCell ref="R25:U25"/>
    <mergeCell ref="W25:Z25"/>
    <mergeCell ref="AB25:AE25"/>
    <mergeCell ref="AG23:AJ23"/>
    <mergeCell ref="R24:S24"/>
    <mergeCell ref="U24:V24"/>
    <mergeCell ref="W24:X24"/>
    <mergeCell ref="Z24:AA24"/>
    <mergeCell ref="AB24:AC24"/>
    <mergeCell ref="AE24:AF24"/>
    <mergeCell ref="AG24:AH24"/>
    <mergeCell ref="AJ24:AK24"/>
    <mergeCell ref="B23:G24"/>
    <mergeCell ref="H23:M24"/>
    <mergeCell ref="P23:Q24"/>
    <mergeCell ref="R23:U23"/>
    <mergeCell ref="W23:Z23"/>
    <mergeCell ref="AB23:AE23"/>
    <mergeCell ref="AG25:AJ25"/>
    <mergeCell ref="R26:S26"/>
    <mergeCell ref="U26:V26"/>
    <mergeCell ref="R19:U19"/>
    <mergeCell ref="W19:Z19"/>
    <mergeCell ref="AB19:AE19"/>
    <mergeCell ref="AG21:AJ21"/>
    <mergeCell ref="R22:S22"/>
    <mergeCell ref="U22:V22"/>
    <mergeCell ref="W22:X22"/>
    <mergeCell ref="Z22:AA22"/>
    <mergeCell ref="AB22:AC22"/>
    <mergeCell ref="AE22:AF22"/>
    <mergeCell ref="AG22:AH22"/>
    <mergeCell ref="AJ22:AK22"/>
    <mergeCell ref="W18:X18"/>
    <mergeCell ref="Z18:AA18"/>
    <mergeCell ref="AB18:AC18"/>
    <mergeCell ref="AE18:AF18"/>
    <mergeCell ref="AG18:AH18"/>
    <mergeCell ref="AJ18:AK18"/>
    <mergeCell ref="B21:G22"/>
    <mergeCell ref="H21:M22"/>
    <mergeCell ref="P21:Q22"/>
    <mergeCell ref="R21:U21"/>
    <mergeCell ref="W21:Z21"/>
    <mergeCell ref="AB21:AE21"/>
    <mergeCell ref="AG19:AJ19"/>
    <mergeCell ref="R20:S20"/>
    <mergeCell ref="U20:V20"/>
    <mergeCell ref="W20:X20"/>
    <mergeCell ref="Z20:AA20"/>
    <mergeCell ref="AB20:AC20"/>
    <mergeCell ref="AE20:AF20"/>
    <mergeCell ref="AG20:AH20"/>
    <mergeCell ref="AJ20:AK20"/>
    <mergeCell ref="B19:G20"/>
    <mergeCell ref="H19:M20"/>
    <mergeCell ref="P19:Q20"/>
    <mergeCell ref="B17:G18"/>
    <mergeCell ref="H17:M18"/>
    <mergeCell ref="P17:Q18"/>
    <mergeCell ref="R17:U17"/>
    <mergeCell ref="W17:Z17"/>
    <mergeCell ref="AB17:AE17"/>
    <mergeCell ref="AG15:AJ15"/>
    <mergeCell ref="R16:S16"/>
    <mergeCell ref="U16:V16"/>
    <mergeCell ref="W16:X16"/>
    <mergeCell ref="Z16:AA16"/>
    <mergeCell ref="AB16:AC16"/>
    <mergeCell ref="AE16:AF16"/>
    <mergeCell ref="AG16:AH16"/>
    <mergeCell ref="AJ16:AK16"/>
    <mergeCell ref="B15:G16"/>
    <mergeCell ref="H15:M16"/>
    <mergeCell ref="P15:Q16"/>
    <mergeCell ref="R15:U15"/>
    <mergeCell ref="W15:Z15"/>
    <mergeCell ref="AB15:AE15"/>
    <mergeCell ref="AG17:AJ17"/>
    <mergeCell ref="R18:S18"/>
    <mergeCell ref="U18:V18"/>
    <mergeCell ref="AG13:AJ13"/>
    <mergeCell ref="R14:S14"/>
    <mergeCell ref="U14:V14"/>
    <mergeCell ref="W14:X14"/>
    <mergeCell ref="Z14:AA14"/>
    <mergeCell ref="AB14:AC14"/>
    <mergeCell ref="AE14:AF14"/>
    <mergeCell ref="AG14:AH14"/>
    <mergeCell ref="AJ14:AK14"/>
    <mergeCell ref="B13:G14"/>
    <mergeCell ref="H13:M14"/>
    <mergeCell ref="P13:Q14"/>
    <mergeCell ref="R13:U13"/>
    <mergeCell ref="W13:Z13"/>
    <mergeCell ref="AB13:AE13"/>
    <mergeCell ref="W12:X12"/>
    <mergeCell ref="Z12:AA12"/>
    <mergeCell ref="AB12:AC12"/>
    <mergeCell ref="AE12:AF12"/>
    <mergeCell ref="AG12:AH12"/>
    <mergeCell ref="AJ12:AK12"/>
    <mergeCell ref="AG10:AK10"/>
    <mergeCell ref="B11:G12"/>
    <mergeCell ref="H11:M12"/>
    <mergeCell ref="P11:Q12"/>
    <mergeCell ref="R11:U11"/>
    <mergeCell ref="W11:Z11"/>
    <mergeCell ref="AB11:AE11"/>
    <mergeCell ref="AG11:AJ11"/>
    <mergeCell ref="R12:S12"/>
    <mergeCell ref="U12:V12"/>
    <mergeCell ref="B2:AK2"/>
    <mergeCell ref="B3:AK3"/>
    <mergeCell ref="B9:G10"/>
    <mergeCell ref="H9:N10"/>
    <mergeCell ref="P9:Q10"/>
    <mergeCell ref="R9:AA9"/>
    <mergeCell ref="AB9:AK9"/>
    <mergeCell ref="R10:V10"/>
    <mergeCell ref="W10:AA10"/>
    <mergeCell ref="AB10:AF10"/>
  </mergeCells>
  <phoneticPr fontId="3"/>
  <dataValidations count="1">
    <dataValidation type="time" allowBlank="1" showInputMessage="1" showErrorMessage="1" errorTitle="数値異常！" error="時間は00:00～23:59の間で入力してください。" sqref="R32:S32 R30:S30 R28:S28 R20:S20 R18:S18 AE34:AH34 R26:S26 R16:S16 R24:S24 R14:S14 R22:S22 R12:S12 AJ34:AK34 U16:X16 AE30:AH30 U22:X22 U30:X30 U18:X18 U12:X12 Z22:AC22 U14:X14 U20:X20 U24:X24 U26:X26 Z12:AC12 AE22:AH22 AJ32:AK32 U28:X28 Z24:AC24 Z14:AC14 Z18:AC18 Z20:AC20 Z26:AC26 Z28:AC28 Z30:AC30 Z16:AC16 Z34:AC34 U32:X32 Z32:AC32 AE24:AH24 AE20:AH20 AE16:AH16 AE14:AH14 AE18:AH18 AE12:AH12 AE28:AH28 AE32:AH32 AJ24:AK24 AJ12:AK12 AJ22:AK22 AJ26:AK26 AJ20:AK20 AJ18:AK18 R34:S34 AJ14:AK14 AJ16:AK16 AE26:AH26 AJ28:AK28 AJ30:AK30 U34:X34" xr:uid="{00000000-0002-0000-0100-000000000000}">
      <formula1>0</formula1>
      <formula2>0.999305555555556</formula2>
    </dataValidation>
  </dataValidations>
  <pageMargins left="0.7" right="0.7" top="0.75" bottom="0.75" header="0.3" footer="0.3"/>
  <pageSetup paperSize="9" scale="61"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事前協議書</vt:lpstr>
      <vt:lpstr>保護者負担金計算表</vt:lpstr>
      <vt:lpstr>事前協議書!Print_Area</vt:lpstr>
      <vt:lpstr>保護者負担金計算表!Print_Area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もりやま　たつや</dc:creator>
  <cp:lastModifiedBy>P0177369</cp:lastModifiedBy>
  <cp:lastPrinted>2024-09-25T10:55:14Z</cp:lastPrinted>
  <dcterms:created xsi:type="dcterms:W3CDTF">2024-03-21T00:38:02Z</dcterms:created>
  <dcterms:modified xsi:type="dcterms:W3CDTF">2025-04-04T00:47:03Z</dcterms:modified>
</cp:coreProperties>
</file>