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30 放課後児童対策係\児童クラブ\民間児童クラブ\★補助金関係\01_補助創設検討\設置促進事業\04_HP\"/>
    </mc:Choice>
  </mc:AlternateContent>
  <bookViews>
    <workbookView xWindow="0" yWindow="0" windowWidth="20490" windowHeight="7110"/>
  </bookViews>
  <sheets>
    <sheet name="事前協議書" sheetId="1" r:id="rId1"/>
    <sheet name="事前協議書 (保護者負担金計算)" sheetId="3" r:id="rId2"/>
  </sheets>
  <externalReferences>
    <externalReference r:id="rId3"/>
    <externalReference r:id="rId4"/>
    <externalReference r:id="rId5"/>
    <externalReference r:id="rId6"/>
  </externalReferences>
  <definedNames>
    <definedName name="_1AE6_AE91" localSheetId="0">#REF!</definedName>
    <definedName name="_1AE6_AE91" localSheetId="1">#REF!</definedName>
    <definedName name="_1AE6_AE91">#REF!</definedName>
    <definedName name="dad">#REF!</definedName>
    <definedName name="DATA">#REF!</definedName>
    <definedName name="DATA2">#REF!</definedName>
    <definedName name="DATA3">#REF!</definedName>
    <definedName name="_xlnm.Print_Area" localSheetId="0">事前協議書!$B$2:$AK$116</definedName>
    <definedName name="_xlnm.Print_Area" localSheetId="1">'事前協議書 (保護者負担金計算)'!$A$1:$AK$61</definedName>
    <definedName name="あああ" localSheetId="0">#REF!</definedName>
    <definedName name="あああ" localSheetId="1">#REF!</definedName>
    <definedName name="あああ">#REF!</definedName>
    <definedName name="あり">#REF!</definedName>
    <definedName name="コード01">#REF!</definedName>
    <definedName name="コード02">#REF!</definedName>
    <definedName name="コード03">#REF!</definedName>
    <definedName name="コード04">#REF!</definedName>
    <definedName name="コード05">#REF!</definedName>
    <definedName name="コード06">#REF!</definedName>
    <definedName name="コード07">#REF!</definedName>
    <definedName name="コード08">#REF!</definedName>
    <definedName name="コード09">#REF!</definedName>
    <definedName name="コード10">#REF!</definedName>
    <definedName name="コード11">#REF!</definedName>
    <definedName name="コード12">#REF!</definedName>
    <definedName name="なし">#REF!</definedName>
    <definedName name="引上率">[2]単価引上率!$B$2</definedName>
    <definedName name="勤務時間">[3]リスト!$A$2:$A$3</definedName>
    <definedName name="区一覧">[4]施設コード!$M$3:$M$13</definedName>
    <definedName name="広域入所児童">#REF!</definedName>
    <definedName name="施設コード">#REF!</definedName>
    <definedName name="失敗">#REF!</definedName>
    <definedName name="世帯区分">[3]リスト!$A$6:$A$8</definedName>
    <definedName name="全010">#REF!</definedName>
    <definedName name="全011">#REF!</definedName>
    <definedName name="全013">#REF!</definedName>
    <definedName name="全014">#REF!</definedName>
    <definedName name="全020">#REF!</definedName>
    <definedName name="全021">#REF!</definedName>
    <definedName name="全023">#REF!</definedName>
    <definedName name="全024">#REF!</definedName>
    <definedName name="全030">#REF!</definedName>
    <definedName name="全031">#REF!</definedName>
    <definedName name="全033">#REF!</definedName>
    <definedName name="全034">#REF!</definedName>
    <definedName name="全040">#REF!</definedName>
    <definedName name="全041">#REF!</definedName>
    <definedName name="全043">#REF!</definedName>
    <definedName name="全044">#REF!</definedName>
    <definedName name="全050">#REF!</definedName>
    <definedName name="全051">#REF!</definedName>
    <definedName name="全053">#REF!</definedName>
    <definedName name="全054">#REF!</definedName>
    <definedName name="全060">#REF!</definedName>
    <definedName name="全061">#REF!</definedName>
    <definedName name="全063">#REF!</definedName>
    <definedName name="全064">#REF!</definedName>
    <definedName name="全070">#REF!</definedName>
    <definedName name="全071">#REF!</definedName>
    <definedName name="全073">#REF!</definedName>
    <definedName name="全074">#REF!</definedName>
    <definedName name="全080">#REF!</definedName>
    <definedName name="全081">#REF!</definedName>
    <definedName name="全083">#REF!</definedName>
    <definedName name="全084">#REF!</definedName>
    <definedName name="全090">#REF!</definedName>
    <definedName name="全091">#REF!</definedName>
    <definedName name="全093">#REF!</definedName>
    <definedName name="全094">#REF!</definedName>
    <definedName name="全100">#REF!</definedName>
    <definedName name="全101">#REF!</definedName>
    <definedName name="全103">#REF!</definedName>
    <definedName name="全104">#REF!</definedName>
    <definedName name="全110">#REF!</definedName>
    <definedName name="全111">#REF!</definedName>
    <definedName name="全113">#REF!</definedName>
    <definedName name="全114">#REF!</definedName>
    <definedName name="全120">#REF!</definedName>
    <definedName name="全121">#REF!</definedName>
    <definedName name="全123">#REF!</definedName>
    <definedName name="全124">#REF!</definedName>
    <definedName name="単価">#REF!</definedName>
    <definedName name="半010">#REF!</definedName>
    <definedName name="半011">#REF!</definedName>
    <definedName name="半013">#REF!</definedName>
    <definedName name="半014">#REF!</definedName>
    <definedName name="半020">#REF!</definedName>
    <definedName name="半021">#REF!</definedName>
    <definedName name="半023">#REF!</definedName>
    <definedName name="半024">#REF!</definedName>
    <definedName name="半030">#REF!</definedName>
    <definedName name="半031">#REF!</definedName>
    <definedName name="半033">#REF!</definedName>
    <definedName name="半034">#REF!</definedName>
    <definedName name="半040">#REF!</definedName>
    <definedName name="半041">#REF!</definedName>
    <definedName name="半043">#REF!</definedName>
    <definedName name="半044">#REF!</definedName>
    <definedName name="半050">#REF!</definedName>
    <definedName name="半051">#REF!</definedName>
    <definedName name="半053">#REF!</definedName>
    <definedName name="半054">#REF!</definedName>
    <definedName name="半060">#REF!</definedName>
    <definedName name="半061">#REF!</definedName>
    <definedName name="半063">#REF!</definedName>
    <definedName name="半064">#REF!</definedName>
    <definedName name="半070">#REF!</definedName>
    <definedName name="半071">#REF!</definedName>
    <definedName name="半073">#REF!</definedName>
    <definedName name="半074">#REF!</definedName>
    <definedName name="半080">#REF!</definedName>
    <definedName name="半081">#REF!</definedName>
    <definedName name="半083">#REF!</definedName>
    <definedName name="半084">#REF!</definedName>
    <definedName name="半090">#REF!</definedName>
    <definedName name="半091">#REF!</definedName>
    <definedName name="半093">#REF!</definedName>
    <definedName name="半094">#REF!</definedName>
    <definedName name="半100">#REF!</definedName>
    <definedName name="半101">#REF!</definedName>
    <definedName name="半103">#REF!</definedName>
    <definedName name="半104">#REF!</definedName>
    <definedName name="半110">#REF!</definedName>
    <definedName name="半111">#REF!</definedName>
    <definedName name="半113">#REF!</definedName>
    <definedName name="半114">#REF!</definedName>
    <definedName name="半120">#REF!</definedName>
    <definedName name="半121">#REF!</definedName>
    <definedName name="半123">#REF!</definedName>
    <definedName name="半124">#REF!</definedName>
    <definedName name="保育所一覧">[4]施設コード!$I$4:$I$252</definedName>
    <definedName name="明細３" localSheetId="0">#REF!</definedName>
    <definedName name="明細３" localSheetId="1">#REF!</definedName>
    <definedName name="明細３">#REF!</definedName>
    <definedName name="明細３２２２" localSheetId="0">#REF!</definedName>
    <definedName name="明細３２２２" localSheetId="1">#REF!</definedName>
    <definedName name="明細３２２２">#REF!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1" i="3" l="1"/>
  <c r="AQ39" i="3"/>
  <c r="AP39" i="3"/>
  <c r="AO39" i="3"/>
  <c r="AN39" i="3"/>
  <c r="AN41" i="3" s="1"/>
  <c r="AG36" i="3"/>
  <c r="AB36" i="3"/>
  <c r="W36" i="3"/>
  <c r="R36" i="3"/>
  <c r="AQ35" i="3"/>
  <c r="AP35" i="3"/>
  <c r="AO35" i="3"/>
  <c r="AN35" i="3"/>
  <c r="R35" i="3"/>
  <c r="AQ34" i="3"/>
  <c r="AP34" i="3"/>
  <c r="AO34" i="3"/>
  <c r="AN34" i="3"/>
  <c r="AQ33" i="3"/>
  <c r="AP33" i="3"/>
  <c r="AO33" i="3"/>
  <c r="AN33" i="3"/>
  <c r="R33" i="3"/>
  <c r="AQ32" i="3"/>
  <c r="AP32" i="3"/>
  <c r="AO32" i="3"/>
  <c r="AN32" i="3"/>
  <c r="AQ31" i="3"/>
  <c r="AP31" i="3"/>
  <c r="AO31" i="3"/>
  <c r="AN31" i="3"/>
  <c r="R31" i="3"/>
  <c r="AQ30" i="3"/>
  <c r="AP30" i="3"/>
  <c r="AO30" i="3"/>
  <c r="AN30" i="3"/>
  <c r="H30" i="3"/>
  <c r="O42" i="3" s="1"/>
  <c r="AQ29" i="3"/>
  <c r="AP29" i="3"/>
  <c r="AO29" i="3"/>
  <c r="AN29" i="3"/>
  <c r="R29" i="3"/>
  <c r="AQ28" i="3"/>
  <c r="AP28" i="3"/>
  <c r="AO28" i="3"/>
  <c r="AN28" i="3"/>
  <c r="AQ27" i="3"/>
  <c r="AP27" i="3"/>
  <c r="AO27" i="3"/>
  <c r="AN27" i="3"/>
  <c r="R27" i="3"/>
  <c r="AQ26" i="3"/>
  <c r="AP26" i="3"/>
  <c r="AO26" i="3"/>
  <c r="AN26" i="3"/>
  <c r="AQ25" i="3"/>
  <c r="AP25" i="3"/>
  <c r="AO25" i="3"/>
  <c r="AN25" i="3"/>
  <c r="R25" i="3"/>
  <c r="AQ24" i="3"/>
  <c r="AP24" i="3"/>
  <c r="AO24" i="3"/>
  <c r="AN24" i="3"/>
  <c r="AQ23" i="3"/>
  <c r="AP23" i="3"/>
  <c r="AO23" i="3"/>
  <c r="AN23" i="3"/>
  <c r="R23" i="3"/>
  <c r="AQ22" i="3"/>
  <c r="AP22" i="3"/>
  <c r="AO22" i="3"/>
  <c r="AN22" i="3"/>
  <c r="AQ21" i="3"/>
  <c r="AP21" i="3"/>
  <c r="AO21" i="3"/>
  <c r="AN21" i="3"/>
  <c r="R21" i="3"/>
  <c r="AQ20" i="3"/>
  <c r="AP20" i="3"/>
  <c r="AO20" i="3"/>
  <c r="AN20" i="3"/>
  <c r="AQ19" i="3"/>
  <c r="AP19" i="3"/>
  <c r="AO19" i="3"/>
  <c r="AN19" i="3"/>
  <c r="R19" i="3"/>
  <c r="AQ18" i="3"/>
  <c r="AP18" i="3"/>
  <c r="AO18" i="3"/>
  <c r="AN18" i="3"/>
  <c r="AQ17" i="3"/>
  <c r="AP17" i="3"/>
  <c r="AO17" i="3"/>
  <c r="AN17" i="3"/>
  <c r="R17" i="3"/>
  <c r="AQ16" i="3"/>
  <c r="AP16" i="3"/>
  <c r="AO16" i="3"/>
  <c r="AO37" i="3" s="1"/>
  <c r="AN16" i="3"/>
  <c r="AQ15" i="3"/>
  <c r="AP15" i="3"/>
  <c r="AO15" i="3"/>
  <c r="AO38" i="3" s="1"/>
  <c r="AN15" i="3"/>
  <c r="R15" i="3"/>
  <c r="AQ14" i="3"/>
  <c r="AP14" i="3"/>
  <c r="AO14" i="3"/>
  <c r="AN14" i="3"/>
  <c r="AQ13" i="3"/>
  <c r="AQ38" i="3" s="1"/>
  <c r="AP13" i="3"/>
  <c r="AP38" i="3" s="1"/>
  <c r="AQ40" i="3" s="1"/>
  <c r="AO13" i="3"/>
  <c r="AN13" i="3"/>
  <c r="AN38" i="3" s="1"/>
  <c r="AQ12" i="3"/>
  <c r="AQ37" i="3" s="1"/>
  <c r="AP12" i="3"/>
  <c r="AP37" i="3" s="1"/>
  <c r="AP40" i="3" s="1"/>
  <c r="AO12" i="3"/>
  <c r="AN12" i="3"/>
  <c r="AN37" i="3" s="1"/>
  <c r="AM90" i="1"/>
  <c r="AE90" i="1" s="1"/>
  <c r="AL90" i="1"/>
  <c r="AM88" i="1"/>
  <c r="AE88" i="1" s="1"/>
  <c r="AL88" i="1"/>
  <c r="AM86" i="1"/>
  <c r="AL86" i="1"/>
  <c r="AE86" i="1" s="1"/>
  <c r="AM84" i="1"/>
  <c r="AL84" i="1"/>
  <c r="AE84" i="1"/>
  <c r="X38" i="1"/>
  <c r="X40" i="1" s="1"/>
  <c r="O36" i="1"/>
  <c r="O34" i="1"/>
  <c r="X32" i="1"/>
  <c r="AP43" i="3" l="1"/>
  <c r="AN40" i="3"/>
  <c r="AO40" i="3"/>
  <c r="AN43" i="3" s="1"/>
  <c r="AG37" i="3"/>
  <c r="O47" i="3" s="1"/>
  <c r="AC44" i="3" s="1"/>
  <c r="AN45" i="3"/>
  <c r="AN46" i="3" s="1"/>
</calcChain>
</file>

<file path=xl/comments1.xml><?xml version="1.0" encoding="utf-8"?>
<comments xmlns="http://schemas.openxmlformats.org/spreadsheetml/2006/main">
  <authors>
    <author>もりやま　たつや</author>
  </authors>
  <commentList>
    <comment ref="X42"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P0181056</author>
    <author>岡山市役所</author>
  </authors>
  <commentList>
    <comment ref="AG12" authorId="0" shapeId="0">
      <text>
        <r>
          <rPr>
            <b/>
            <sz val="9"/>
            <color indexed="81"/>
            <rFont val="MS P ゴシック"/>
            <family val="3"/>
            <charset val="128"/>
          </rPr>
          <t>学校授業休業日の平日以外（土曜日）の開所日数を入力してください。
明細表1で
2日未満の開所の場合→2日とする
2日以上の開所の場合→明細表1の開所日数のとおり入力</t>
        </r>
      </text>
    </comment>
    <comment ref="AP43" authorId="1" shapeId="0">
      <text>
        <r>
          <rPr>
            <b/>
            <sz val="9"/>
            <color indexed="81"/>
            <rFont val="ＭＳ Ｐゴシック"/>
            <family val="3"/>
            <charset val="128"/>
          </rPr>
          <t>1分未満切り上げるように修正</t>
        </r>
      </text>
    </comment>
  </commentList>
</comments>
</file>

<file path=xl/sharedStrings.xml><?xml version="1.0" encoding="utf-8"?>
<sst xmlns="http://schemas.openxmlformats.org/spreadsheetml/2006/main" count="311" uniqueCount="137">
  <si>
    <t>事前協議書</t>
    <rPh sb="0" eb="2">
      <t>ジゼン</t>
    </rPh>
    <rPh sb="2" eb="4">
      <t>キョウギ</t>
    </rPh>
    <rPh sb="4" eb="5">
      <t>ショ</t>
    </rPh>
    <phoneticPr fontId="3"/>
  </si>
  <si>
    <t>１　事業計画概要</t>
    <rPh sb="2" eb="4">
      <t>ジギョウ</t>
    </rPh>
    <rPh sb="4" eb="6">
      <t>ケイカク</t>
    </rPh>
    <rPh sb="6" eb="8">
      <t>ガイヨウ</t>
    </rPh>
    <phoneticPr fontId="3"/>
  </si>
  <si>
    <t>事業者名</t>
    <rPh sb="0" eb="3">
      <t>ジギョウシャ</t>
    </rPh>
    <phoneticPr fontId="3"/>
  </si>
  <si>
    <t>代表者名</t>
    <phoneticPr fontId="3"/>
  </si>
  <si>
    <r>
      <t xml:space="preserve">現在実施している
児童に関する事業
</t>
    </r>
    <r>
      <rPr>
        <sz val="10"/>
        <color theme="1"/>
        <rFont val="ＭＳ 明朝"/>
        <family val="1"/>
        <charset val="128"/>
      </rPr>
      <t>（実施内容がわかる資料を添付してください）</t>
    </r>
    <rPh sb="20" eb="22">
      <t>ジッシ</t>
    </rPh>
    <rPh sb="22" eb="24">
      <t>ナイヨウ</t>
    </rPh>
    <rPh sb="28" eb="30">
      <t>シリョウ</t>
    </rPh>
    <rPh sb="31" eb="33">
      <t>テンプ</t>
    </rPh>
    <phoneticPr fontId="3"/>
  </si>
  <si>
    <t>□</t>
    <phoneticPr fontId="3"/>
  </si>
  <si>
    <t>放課後児童クラブ（届出済）＝ 放課後児童健全育成事業</t>
  </si>
  <si>
    <t>放課後児童クラブ（届出未）</t>
    <rPh sb="11" eb="12">
      <t>ミ</t>
    </rPh>
    <phoneticPr fontId="3"/>
  </si>
  <si>
    <t>その他</t>
    <rPh sb="2" eb="3">
      <t>タ</t>
    </rPh>
    <phoneticPr fontId="3"/>
  </si>
  <si>
    <t>（</t>
    <phoneticPr fontId="3"/>
  </si>
  <si>
    <t>）</t>
    <phoneticPr fontId="3"/>
  </si>
  <si>
    <t>未実施</t>
    <rPh sb="0" eb="3">
      <t>ミジッシ</t>
    </rPh>
    <phoneticPr fontId="3"/>
  </si>
  <si>
    <t>施設所在地</t>
    <rPh sb="0" eb="2">
      <t>シセツ</t>
    </rPh>
    <rPh sb="2" eb="5">
      <t>ショザイチ</t>
    </rPh>
    <phoneticPr fontId="3"/>
  </si>
  <si>
    <t>岡山市北区</t>
    <rPh sb="0" eb="3">
      <t>オカヤマシ</t>
    </rPh>
    <rPh sb="3" eb="5">
      <t>キタク</t>
    </rPh>
    <phoneticPr fontId="3"/>
  </si>
  <si>
    <t>小学校区</t>
    <phoneticPr fontId="3"/>
  </si>
  <si>
    <t>大元</t>
    <rPh sb="0" eb="2">
      <t>オオモト</t>
    </rPh>
    <phoneticPr fontId="3"/>
  </si>
  <si>
    <t>小学校との距離</t>
    <rPh sb="0" eb="3">
      <t>ショウガッコウ</t>
    </rPh>
    <rPh sb="5" eb="7">
      <t>キョリ</t>
    </rPh>
    <phoneticPr fontId="3"/>
  </si>
  <si>
    <t>㎞</t>
    <phoneticPr fontId="3"/>
  </si>
  <si>
    <t>都市計画</t>
    <phoneticPr fontId="3"/>
  </si>
  <si>
    <t>□ 市街化区域　　□ 市街化調整区域　　□ 区域区分なし</t>
    <rPh sb="2" eb="5">
      <t>シガイカ</t>
    </rPh>
    <rPh sb="5" eb="7">
      <t>クイキ</t>
    </rPh>
    <phoneticPr fontId="3"/>
  </si>
  <si>
    <t>建築年月</t>
    <rPh sb="3" eb="4">
      <t>ツキ</t>
    </rPh>
    <phoneticPr fontId="3"/>
  </si>
  <si>
    <t>□ 昭和　□ 平成　□ 令和</t>
    <rPh sb="2" eb="4">
      <t>ショウワ</t>
    </rPh>
    <rPh sb="7" eb="9">
      <t>ヘイセイ</t>
    </rPh>
    <rPh sb="12" eb="14">
      <t>レイワ</t>
    </rPh>
    <phoneticPr fontId="3"/>
  </si>
  <si>
    <t>年</t>
    <rPh sb="0" eb="1">
      <t>ネン</t>
    </rPh>
    <phoneticPr fontId="3"/>
  </si>
  <si>
    <t>月</t>
    <rPh sb="0" eb="1">
      <t>ツキ</t>
    </rPh>
    <phoneticPr fontId="3"/>
  </si>
  <si>
    <t>施設の所有区分</t>
    <phoneticPr fontId="3"/>
  </si>
  <si>
    <t>□ 自己所有　　□ 賃貸借</t>
    <rPh sb="2" eb="4">
      <t>ジコ</t>
    </rPh>
    <rPh sb="4" eb="6">
      <t>ショユウ</t>
    </rPh>
    <phoneticPr fontId="3"/>
  </si>
  <si>
    <t>床面積・定員</t>
    <rPh sb="4" eb="6">
      <t>テイイン</t>
    </rPh>
    <phoneticPr fontId="3"/>
  </si>
  <si>
    <t>着手前</t>
    <rPh sb="0" eb="2">
      <t>チャクシュ</t>
    </rPh>
    <rPh sb="2" eb="3">
      <t>マエ</t>
    </rPh>
    <phoneticPr fontId="3"/>
  </si>
  <si>
    <t xml:space="preserve"> 全体面積</t>
    <rPh sb="1" eb="2">
      <t>ゼン</t>
    </rPh>
    <rPh sb="2" eb="3">
      <t>カラダ</t>
    </rPh>
    <rPh sb="3" eb="5">
      <t>メンセキ</t>
    </rPh>
    <phoneticPr fontId="3"/>
  </si>
  <si>
    <t>㎡</t>
    <phoneticPr fontId="3"/>
  </si>
  <si>
    <t xml:space="preserve"> うち専用区画面積</t>
    <rPh sb="7" eb="9">
      <t>メンセキ</t>
    </rPh>
    <phoneticPr fontId="3"/>
  </si>
  <si>
    <t xml:space="preserve"> 利用定員</t>
    <rPh sb="1" eb="3">
      <t>リヨウ</t>
    </rPh>
    <rPh sb="3" eb="4">
      <t>サダム</t>
    </rPh>
    <rPh sb="4" eb="5">
      <t>イン</t>
    </rPh>
    <phoneticPr fontId="3"/>
  </si>
  <si>
    <t>人</t>
    <rPh sb="0" eb="1">
      <t>ヒト</t>
    </rPh>
    <phoneticPr fontId="3"/>
  </si>
  <si>
    <t>着手後</t>
    <rPh sb="0" eb="2">
      <t>チャクシュ</t>
    </rPh>
    <rPh sb="2" eb="3">
      <t>ゴ</t>
    </rPh>
    <phoneticPr fontId="3"/>
  </si>
  <si>
    <t xml:space="preserve"> </t>
    <phoneticPr fontId="3"/>
  </si>
  <si>
    <t>利用定員の増加数</t>
    <rPh sb="0" eb="2">
      <t>リヨウ</t>
    </rPh>
    <rPh sb="2" eb="4">
      <t>テイイン</t>
    </rPh>
    <rPh sb="5" eb="7">
      <t>ゾウカ</t>
    </rPh>
    <rPh sb="7" eb="8">
      <t>スウ</t>
    </rPh>
    <phoneticPr fontId="3"/>
  </si>
  <si>
    <t>活用予定の
補助事業</t>
    <phoneticPr fontId="3"/>
  </si>
  <si>
    <t>１ 開所準備補助</t>
    <rPh sb="2" eb="4">
      <t>カイショ</t>
    </rPh>
    <rPh sb="4" eb="6">
      <t>ジュンビ</t>
    </rPh>
    <rPh sb="6" eb="8">
      <t>ホジョ</t>
    </rPh>
    <phoneticPr fontId="3"/>
  </si>
  <si>
    <t>(1) 施設改修等・開所準備経費</t>
  </si>
  <si>
    <t>(1) 施設改修等・開所準備経費</t>
    <phoneticPr fontId="3"/>
  </si>
  <si>
    <t>12,600千円/事業所</t>
    <phoneticPr fontId="3"/>
  </si>
  <si>
    <t>(2) 施設改修等経費</t>
    <phoneticPr fontId="3"/>
  </si>
  <si>
    <t>12,000千円/事業所</t>
    <phoneticPr fontId="3"/>
  </si>
  <si>
    <t>２ 賃借料補助</t>
    <rPh sb="2" eb="5">
      <t>チンシャクリョウ</t>
    </rPh>
    <rPh sb="5" eb="7">
      <t>ホジョ</t>
    </rPh>
    <phoneticPr fontId="3"/>
  </si>
  <si>
    <t>(3) 設備整備等・開所準備経費</t>
    <phoneticPr fontId="3"/>
  </si>
  <si>
    <t>1,600千円/事業所</t>
    <phoneticPr fontId="3"/>
  </si>
  <si>
    <t>(4) 設備整備等経費</t>
    <phoneticPr fontId="3"/>
  </si>
  <si>
    <t>1,000千円/事業所</t>
    <phoneticPr fontId="3"/>
  </si>
  <si>
    <t>実施計画</t>
    <rPh sb="0" eb="2">
      <t>ジッシ</t>
    </rPh>
    <rPh sb="2" eb="4">
      <t>ケイカク</t>
    </rPh>
    <phoneticPr fontId="3"/>
  </si>
  <si>
    <t>着手予定日</t>
    <rPh sb="0" eb="2">
      <t>チャクシュ</t>
    </rPh>
    <rPh sb="2" eb="4">
      <t>ヨテイ</t>
    </rPh>
    <rPh sb="4" eb="5">
      <t>ビ</t>
    </rPh>
    <phoneticPr fontId="3"/>
  </si>
  <si>
    <t>令和</t>
    <rPh sb="0" eb="2">
      <t>レイワ</t>
    </rPh>
    <phoneticPr fontId="3"/>
  </si>
  <si>
    <t>月</t>
    <rPh sb="0" eb="1">
      <t>ガツ</t>
    </rPh>
    <phoneticPr fontId="3"/>
  </si>
  <si>
    <t>日</t>
    <rPh sb="0" eb="1">
      <t>ニチ</t>
    </rPh>
    <phoneticPr fontId="3"/>
  </si>
  <si>
    <t>完了予定日</t>
    <rPh sb="0" eb="2">
      <t>カンリョウ</t>
    </rPh>
    <rPh sb="2" eb="4">
      <t>ヨテイ</t>
    </rPh>
    <rPh sb="4" eb="5">
      <t>ビ</t>
    </rPh>
    <phoneticPr fontId="3"/>
  </si>
  <si>
    <t>開所予定日</t>
    <rPh sb="0" eb="2">
      <t>カイショ</t>
    </rPh>
    <rPh sb="2" eb="4">
      <t>ヨテイ</t>
    </rPh>
    <rPh sb="4" eb="5">
      <t>ビ</t>
    </rPh>
    <phoneticPr fontId="3"/>
  </si>
  <si>
    <t>※全て記入する必要はありません。現時点で記入できる範囲で記入してください。</t>
    <phoneticPr fontId="3"/>
  </si>
  <si>
    <t>※利用定員は、専用区画の面積 ÷ 1.65㎡で算出します（小数点以下切捨て）。</t>
    <rPh sb="1" eb="3">
      <t>リヨウ</t>
    </rPh>
    <phoneticPr fontId="3"/>
  </si>
  <si>
    <t>　専用区画とは、遊び及び生活の場としての機能並びに静養するための機能を備えた区画（玄関・トイレ・
　台所等の共用部分等は除く）。</t>
    <phoneticPr fontId="3"/>
  </si>
  <si>
    <t>※整地予定地の位置図のほか図面等あれば添付してください。</t>
    <rPh sb="1" eb="3">
      <t>セイチ</t>
    </rPh>
    <rPh sb="3" eb="6">
      <t>ヨテイチ</t>
    </rPh>
    <rPh sb="7" eb="10">
      <t>イチズ</t>
    </rPh>
    <rPh sb="13" eb="15">
      <t>ズメン</t>
    </rPh>
    <rPh sb="15" eb="16">
      <t>ナド</t>
    </rPh>
    <rPh sb="19" eb="21">
      <t>テンプ</t>
    </rPh>
    <phoneticPr fontId="3"/>
  </si>
  <si>
    <t>２　人員体制</t>
    <rPh sb="2" eb="4">
      <t>ジンイン</t>
    </rPh>
    <rPh sb="4" eb="6">
      <t>タイセイ</t>
    </rPh>
    <phoneticPr fontId="3"/>
  </si>
  <si>
    <t>（人）</t>
    <rPh sb="1" eb="2">
      <t>ヒト</t>
    </rPh>
    <phoneticPr fontId="3"/>
  </si>
  <si>
    <t>支援の単位</t>
    <rPh sb="0" eb="2">
      <t>シエン</t>
    </rPh>
    <rPh sb="3" eb="5">
      <t>タンイ</t>
    </rPh>
    <phoneticPr fontId="3"/>
  </si>
  <si>
    <t>職　種</t>
    <rPh sb="0" eb="1">
      <t>ショク</t>
    </rPh>
    <rPh sb="2" eb="3">
      <t>シュ</t>
    </rPh>
    <phoneticPr fontId="3"/>
  </si>
  <si>
    <t>人　数</t>
    <rPh sb="0" eb="1">
      <t>ヒト</t>
    </rPh>
    <rPh sb="2" eb="3">
      <t>スウ</t>
    </rPh>
    <phoneticPr fontId="3"/>
  </si>
  <si>
    <t>常　勤</t>
    <rPh sb="0" eb="1">
      <t>ツネ</t>
    </rPh>
    <rPh sb="2" eb="3">
      <t>ツトム</t>
    </rPh>
    <phoneticPr fontId="3"/>
  </si>
  <si>
    <t>非常勤</t>
    <rPh sb="0" eb="3">
      <t>ヒジョウキン</t>
    </rPh>
    <phoneticPr fontId="3"/>
  </si>
  <si>
    <t>支援員</t>
    <rPh sb="0" eb="2">
      <t>シエン</t>
    </rPh>
    <rPh sb="2" eb="3">
      <t>イン</t>
    </rPh>
    <phoneticPr fontId="3"/>
  </si>
  <si>
    <t>補助員</t>
    <rPh sb="0" eb="2">
      <t>ホジョ</t>
    </rPh>
    <rPh sb="2" eb="3">
      <t>イン</t>
    </rPh>
    <phoneticPr fontId="3"/>
  </si>
  <si>
    <r>
      <t>３　開所日数</t>
    </r>
    <r>
      <rPr>
        <sz val="11"/>
        <color theme="1"/>
        <rFont val="ＭＳ 明朝"/>
        <family val="1"/>
        <charset val="128"/>
      </rPr>
      <t xml:space="preserve"> （開所日数は年間250日以上が原則）</t>
    </r>
    <rPh sb="2" eb="4">
      <t>カイショ</t>
    </rPh>
    <rPh sb="4" eb="6">
      <t>ニッスウ</t>
    </rPh>
    <phoneticPr fontId="3"/>
  </si>
  <si>
    <t>年　間</t>
    <rPh sb="0" eb="1">
      <t>ネン</t>
    </rPh>
    <rPh sb="2" eb="3">
      <t>アイダ</t>
    </rPh>
    <phoneticPr fontId="3"/>
  </si>
  <si>
    <r>
      <t>４　開所時間</t>
    </r>
    <r>
      <rPr>
        <sz val="11"/>
        <color theme="1"/>
        <rFont val="ＭＳ 明朝"/>
        <family val="1"/>
        <charset val="128"/>
      </rPr>
      <t xml:space="preserve"> （学校授業日は３時間以上、学校授業休業日は８時間以上が原則）</t>
    </r>
    <rPh sb="2" eb="4">
      <t>カイショ</t>
    </rPh>
    <rPh sb="4" eb="6">
      <t>ジカン</t>
    </rPh>
    <rPh sb="8" eb="10">
      <t>ガッコウ</t>
    </rPh>
    <rPh sb="10" eb="12">
      <t>ジュギョウ</t>
    </rPh>
    <rPh sb="12" eb="13">
      <t>ビ</t>
    </rPh>
    <rPh sb="15" eb="17">
      <t>ジカン</t>
    </rPh>
    <rPh sb="17" eb="19">
      <t>イジョウ</t>
    </rPh>
    <rPh sb="20" eb="22">
      <t>ガッコウ</t>
    </rPh>
    <rPh sb="22" eb="24">
      <t>ジュギョウ</t>
    </rPh>
    <rPh sb="24" eb="26">
      <t>キュウギョウ</t>
    </rPh>
    <rPh sb="26" eb="27">
      <t>ビ</t>
    </rPh>
    <rPh sb="29" eb="31">
      <t>ジカン</t>
    </rPh>
    <rPh sb="31" eb="33">
      <t>イジョウ</t>
    </rPh>
    <rPh sb="34" eb="36">
      <t>ゲンソク</t>
    </rPh>
    <phoneticPr fontId="3"/>
  </si>
  <si>
    <t>開所時刻</t>
    <rPh sb="0" eb="2">
      <t>カイショ</t>
    </rPh>
    <rPh sb="2" eb="4">
      <t>ジコク</t>
    </rPh>
    <phoneticPr fontId="3"/>
  </si>
  <si>
    <t>閉所時刻</t>
    <rPh sb="0" eb="2">
      <t>ヘイショ</t>
    </rPh>
    <rPh sb="2" eb="4">
      <t>ジコク</t>
    </rPh>
    <phoneticPr fontId="3"/>
  </si>
  <si>
    <t>開所時間</t>
    <rPh sb="0" eb="2">
      <t>カイショ</t>
    </rPh>
    <rPh sb="2" eb="4">
      <t>ジカン</t>
    </rPh>
    <phoneticPr fontId="3"/>
  </si>
  <si>
    <t>開所</t>
    <rPh sb="0" eb="2">
      <t>カイショ</t>
    </rPh>
    <phoneticPr fontId="3"/>
  </si>
  <si>
    <t>閉所</t>
    <rPh sb="0" eb="2">
      <t>ヘイショ</t>
    </rPh>
    <phoneticPr fontId="3"/>
  </si>
  <si>
    <t>学校授業日</t>
    <rPh sb="0" eb="2">
      <t>ガッコウ</t>
    </rPh>
    <rPh sb="2" eb="4">
      <t>ジュギョウ</t>
    </rPh>
    <rPh sb="4" eb="5">
      <t>ビ</t>
    </rPh>
    <phoneticPr fontId="3"/>
  </si>
  <si>
    <t>平日（月～金）</t>
    <rPh sb="0" eb="2">
      <t>ヘイジツ</t>
    </rPh>
    <rPh sb="3" eb="4">
      <t>ゲツ</t>
    </rPh>
    <rPh sb="5" eb="6">
      <t>キン</t>
    </rPh>
    <phoneticPr fontId="3"/>
  </si>
  <si>
    <t>時</t>
    <rPh sb="0" eb="1">
      <t>ジ</t>
    </rPh>
    <phoneticPr fontId="3"/>
  </si>
  <si>
    <t>分</t>
    <rPh sb="0" eb="1">
      <t>フン</t>
    </rPh>
    <phoneticPr fontId="3"/>
  </si>
  <si>
    <t>時間</t>
    <rPh sb="0" eb="2">
      <t>ジカン</t>
    </rPh>
    <phoneticPr fontId="3"/>
  </si>
  <si>
    <t>平日以外</t>
    <rPh sb="0" eb="2">
      <t>ヘイジツ</t>
    </rPh>
    <rPh sb="2" eb="4">
      <t>イガイ</t>
    </rPh>
    <phoneticPr fontId="3"/>
  </si>
  <si>
    <t>学校授業休業日</t>
    <rPh sb="0" eb="2">
      <t>ガッコウ</t>
    </rPh>
    <rPh sb="2" eb="4">
      <t>ジュギョウ</t>
    </rPh>
    <rPh sb="4" eb="6">
      <t>キュウギョウ</t>
    </rPh>
    <rPh sb="6" eb="7">
      <t>ビ</t>
    </rPh>
    <phoneticPr fontId="3"/>
  </si>
  <si>
    <r>
      <t>５　利用料金</t>
    </r>
    <r>
      <rPr>
        <sz val="11"/>
        <color theme="1"/>
        <rFont val="ＭＳ 明朝"/>
        <family val="1"/>
        <charset val="128"/>
      </rPr>
      <t>（別紙でも可）</t>
    </r>
    <rPh sb="2" eb="4">
      <t>リヨウ</t>
    </rPh>
    <rPh sb="4" eb="6">
      <t>リョウキン</t>
    </rPh>
    <rPh sb="7" eb="9">
      <t>ベッシ</t>
    </rPh>
    <rPh sb="11" eb="12">
      <t>カ</t>
    </rPh>
    <phoneticPr fontId="3"/>
  </si>
  <si>
    <t>（円）</t>
    <rPh sb="1" eb="2">
      <t>エン</t>
    </rPh>
    <phoneticPr fontId="3"/>
  </si>
  <si>
    <t>項　目</t>
    <rPh sb="0" eb="1">
      <t>コウ</t>
    </rPh>
    <rPh sb="2" eb="3">
      <t>メ</t>
    </rPh>
    <phoneticPr fontId="3"/>
  </si>
  <si>
    <t>金　額</t>
    <rPh sb="0" eb="1">
      <t>キン</t>
    </rPh>
    <rPh sb="2" eb="3">
      <t>ガク</t>
    </rPh>
    <phoneticPr fontId="3"/>
  </si>
  <si>
    <t>備　考</t>
    <rPh sb="0" eb="1">
      <t>ビ</t>
    </rPh>
    <rPh sb="2" eb="3">
      <t>コウ</t>
    </rPh>
    <phoneticPr fontId="3"/>
  </si>
  <si>
    <t>※別紙の「保護者負担金計算表」にて、補助要件（保護者負担金の額が、市立クラブのおおむね２倍
　以内）を充たしているか確認してください。</t>
    <rPh sb="1" eb="3">
      <t>ベッシ</t>
    </rPh>
    <rPh sb="18" eb="20">
      <t>ホジョ</t>
    </rPh>
    <rPh sb="20" eb="22">
      <t>ヨウケン</t>
    </rPh>
    <rPh sb="23" eb="26">
      <t>ホゴシャ</t>
    </rPh>
    <rPh sb="26" eb="29">
      <t>フタンキン</t>
    </rPh>
    <rPh sb="30" eb="31">
      <t>ガク</t>
    </rPh>
    <rPh sb="33" eb="35">
      <t>イチリツ</t>
    </rPh>
    <rPh sb="44" eb="45">
      <t>バイ</t>
    </rPh>
    <rPh sb="47" eb="49">
      <t>イナイ</t>
    </rPh>
    <rPh sb="51" eb="52">
      <t>ミ</t>
    </rPh>
    <rPh sb="58" eb="60">
      <t>カクニン</t>
    </rPh>
    <phoneticPr fontId="3"/>
  </si>
  <si>
    <t>別　紙</t>
    <rPh sb="0" eb="1">
      <t>ベツ</t>
    </rPh>
    <rPh sb="2" eb="3">
      <t>カミ</t>
    </rPh>
    <phoneticPr fontId="3"/>
  </si>
  <si>
    <t>（保護者負担金計算表）</t>
    <rPh sb="1" eb="4">
      <t>ホゴシャ</t>
    </rPh>
    <rPh sb="4" eb="7">
      <t>フタンキン</t>
    </rPh>
    <rPh sb="7" eb="10">
      <t>ケイサンヒョウ</t>
    </rPh>
    <phoneticPr fontId="3"/>
  </si>
  <si>
    <t>★児童1人あたりの保護者負担金の額</t>
    <rPh sb="1" eb="3">
      <t>ジドウ</t>
    </rPh>
    <rPh sb="4" eb="5">
      <t>ニン</t>
    </rPh>
    <rPh sb="9" eb="12">
      <t>ホゴシャ</t>
    </rPh>
    <rPh sb="12" eb="15">
      <t>フタンキン</t>
    </rPh>
    <rPh sb="16" eb="17">
      <t>ガク</t>
    </rPh>
    <phoneticPr fontId="3"/>
  </si>
  <si>
    <t>★年間開所時間</t>
    <rPh sb="1" eb="3">
      <t>ネンカン</t>
    </rPh>
    <rPh sb="3" eb="5">
      <t>カイショ</t>
    </rPh>
    <rPh sb="5" eb="7">
      <t>ジカン</t>
    </rPh>
    <phoneticPr fontId="3"/>
  </si>
  <si>
    <t>※児童１人あたりの保護者負担金の額（時間単価）算定上の時間</t>
    <rPh sb="18" eb="22">
      <t>ジカンタンカ</t>
    </rPh>
    <rPh sb="27" eb="29">
      <t>ジカン</t>
    </rPh>
    <phoneticPr fontId="3"/>
  </si>
  <si>
    <t>科目</t>
    <rPh sb="0" eb="2">
      <t>カモク</t>
    </rPh>
    <phoneticPr fontId="3"/>
  </si>
  <si>
    <t>料金（年額）</t>
    <phoneticPr fontId="3"/>
  </si>
  <si>
    <t>学校授業日</t>
    <rPh sb="0" eb="2">
      <t>ガッコウ</t>
    </rPh>
    <rPh sb="2" eb="4">
      <t>ジュギョウ</t>
    </rPh>
    <rPh sb="4" eb="5">
      <t>ニチ</t>
    </rPh>
    <phoneticPr fontId="3"/>
  </si>
  <si>
    <t>学校授業休業日</t>
    <rPh sb="0" eb="2">
      <t>ガッコウ</t>
    </rPh>
    <rPh sb="2" eb="4">
      <t>ジュギョウ</t>
    </rPh>
    <rPh sb="4" eb="6">
      <t>キュウギョウ</t>
    </rPh>
    <rPh sb="6" eb="7">
      <t>ニチ</t>
    </rPh>
    <phoneticPr fontId="3"/>
  </si>
  <si>
    <t>平日</t>
    <rPh sb="0" eb="2">
      <t>ヘイジツ</t>
    </rPh>
    <phoneticPr fontId="3"/>
  </si>
  <si>
    <t>以外</t>
    <rPh sb="0" eb="2">
      <t>イガイ</t>
    </rPh>
    <phoneticPr fontId="3"/>
  </si>
  <si>
    <t>円</t>
    <rPh sb="0" eb="1">
      <t>エン</t>
    </rPh>
    <phoneticPr fontId="3"/>
  </si>
  <si>
    <t>4月</t>
    <rPh sb="1" eb="2">
      <t>ガツ</t>
    </rPh>
    <phoneticPr fontId="3"/>
  </si>
  <si>
    <t>～</t>
    <phoneticPr fontId="3"/>
  </si>
  <si>
    <t>5月</t>
  </si>
  <si>
    <t>6月</t>
  </si>
  <si>
    <t>7月</t>
  </si>
  <si>
    <t>8月</t>
  </si>
  <si>
    <t>9月</t>
  </si>
  <si>
    <t>10月</t>
  </si>
  <si>
    <t>11月</t>
  </si>
  <si>
    <t>12月</t>
  </si>
  <si>
    <t>合計</t>
    <rPh sb="0" eb="2">
      <t>ゴウケイ</t>
    </rPh>
    <phoneticPr fontId="3"/>
  </si>
  <si>
    <t>1月</t>
  </si>
  <si>
    <t>2月</t>
  </si>
  <si>
    <t>3月</t>
  </si>
  <si>
    <t>日数計</t>
    <rPh sb="0" eb="2">
      <t>ニッスウ</t>
    </rPh>
    <rPh sb="2" eb="3">
      <t>ケイ</t>
    </rPh>
    <phoneticPr fontId="3"/>
  </si>
  <si>
    <t>年間開所時間</t>
    <rPh sb="0" eb="2">
      <t>ネンカン</t>
    </rPh>
    <rPh sb="2" eb="4">
      <t>カイショ</t>
    </rPh>
    <rPh sb="4" eb="6">
      <t>ジカン</t>
    </rPh>
    <phoneticPr fontId="3"/>
  </si>
  <si>
    <t>日数</t>
    <rPh sb="0" eb="2">
      <t>ニッスウ</t>
    </rPh>
    <phoneticPr fontId="3"/>
  </si>
  <si>
    <t>児童１人あたりの保護者負担金の額（時間単価）</t>
    <rPh sb="0" eb="2">
      <t>ジドウ</t>
    </rPh>
    <rPh sb="3" eb="4">
      <t>ニン</t>
    </rPh>
    <rPh sb="8" eb="11">
      <t>ホゴシャ</t>
    </rPh>
    <rPh sb="11" eb="14">
      <t>フタンキン</t>
    </rPh>
    <rPh sb="15" eb="16">
      <t>ガク</t>
    </rPh>
    <rPh sb="17" eb="21">
      <t>ジカンタンカ</t>
    </rPh>
    <phoneticPr fontId="3"/>
  </si>
  <si>
    <t>開閉計</t>
    <rPh sb="0" eb="2">
      <t>カイヘイ</t>
    </rPh>
    <rPh sb="2" eb="3">
      <t>ケイ</t>
    </rPh>
    <phoneticPr fontId="3"/>
  </si>
  <si>
    <t>児童１人あたりの
保護者負担金の額</t>
    <rPh sb="0" eb="2">
      <t>ジドウ</t>
    </rPh>
    <rPh sb="3" eb="4">
      <t>ニン</t>
    </rPh>
    <rPh sb="9" eb="12">
      <t>ホゴシャ</t>
    </rPh>
    <rPh sb="12" eb="15">
      <t>フタンキン</t>
    </rPh>
    <rPh sb="16" eb="17">
      <t>ガク</t>
    </rPh>
    <phoneticPr fontId="3"/>
  </si>
  <si>
    <t>長休</t>
    <rPh sb="0" eb="1">
      <t>チョウ</t>
    </rPh>
    <rPh sb="1" eb="2">
      <t>キュウ</t>
    </rPh>
    <phoneticPr fontId="3"/>
  </si>
  <si>
    <t>加算</t>
    <rPh sb="0" eb="2">
      <t>カサン</t>
    </rPh>
    <phoneticPr fontId="3"/>
  </si>
  <si>
    <t>＝</t>
    <phoneticPr fontId="3"/>
  </si>
  <si>
    <t>処遇</t>
    <rPh sb="0" eb="2">
      <t>ショグウ</t>
    </rPh>
    <phoneticPr fontId="3"/>
  </si>
  <si>
    <t>年間開所時間数</t>
    <rPh sb="0" eb="2">
      <t>ネンカン</t>
    </rPh>
    <rPh sb="2" eb="7">
      <t>カイショジカンスウ</t>
    </rPh>
    <phoneticPr fontId="3"/>
  </si>
  <si>
    <t>市立クラブ（100円）の概ね2倍以内ならＯＫ</t>
    <rPh sb="0" eb="2">
      <t>イチリツ</t>
    </rPh>
    <rPh sb="9" eb="10">
      <t>エン</t>
    </rPh>
    <rPh sb="12" eb="13">
      <t>オオム</t>
    </rPh>
    <rPh sb="15" eb="16">
      <t>バイ</t>
    </rPh>
    <rPh sb="16" eb="18">
      <t>イナイ</t>
    </rPh>
    <phoneticPr fontId="3"/>
  </si>
  <si>
    <t>●保護者負担金について</t>
    <rPh sb="1" eb="4">
      <t>ホゴシャ</t>
    </rPh>
    <rPh sb="4" eb="7">
      <t>フタンキン</t>
    </rPh>
    <phoneticPr fontId="3"/>
  </si>
  <si>
    <t>・</t>
    <phoneticPr fontId="3"/>
  </si>
  <si>
    <t>１週間の利用日数や学年などにより保護者負担金の額が異なる場合は、それらのうち最大の額とします。</t>
    <phoneticPr fontId="3"/>
  </si>
  <si>
    <t>毎月の利用料及びおやつ代のほか、入会金や長期休業期間中の割り増し分など、年間を通して負担する</t>
    <phoneticPr fontId="3"/>
  </si>
  <si>
    <t>金額も含めます。</t>
    <phoneticPr fontId="3"/>
  </si>
  <si>
    <t>延長利用料、給食費、保護者会費は除きます。</t>
    <phoneticPr fontId="3"/>
  </si>
  <si>
    <t>●年間開所時間について</t>
    <rPh sb="1" eb="3">
      <t>ネンカン</t>
    </rPh>
    <rPh sb="3" eb="5">
      <t>カイショ</t>
    </rPh>
    <rPh sb="5" eb="7">
      <t>ジカン</t>
    </rPh>
    <phoneticPr fontId="3"/>
  </si>
  <si>
    <t>小学校の授業の休業日以外の日は、午後３時以降の開所時間を計上します。</t>
    <phoneticPr fontId="3"/>
  </si>
  <si>
    <t>開所時間には延長時間を含まないものとします。</t>
    <phoneticPr fontId="3"/>
  </si>
  <si>
    <t>土曜日は月２回以上の開所として算定します。</t>
    <rPh sb="15" eb="17">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</si>
</sst>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 "/>
    <numFmt numFmtId="178" formatCode="[$-411]ggge&quot;年&quot;m&quot;月&quot;d&quot;日&quot;;@"/>
    <numFmt numFmtId="179" formatCode="00"/>
    <numFmt numFmtId="180" formatCode="000"/>
    <numFmt numFmtId="181" formatCode="#,##0_ "/>
    <numFmt numFmtId="182" formatCode="0_);[Red]\(0\)"/>
    <numFmt numFmtId="183" formatCode="[h]:mm"/>
    <numFmt numFmtId="184" formatCode="0.0000"/>
  </numFmts>
  <fonts count="25">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6"/>
      <color theme="1"/>
      <name val="ＭＳ Ｐゴシック"/>
      <family val="3"/>
      <charset val="128"/>
    </font>
    <font>
      <sz val="16"/>
      <color theme="1"/>
      <name val="ＭＳ 明朝"/>
      <family val="1"/>
      <charset val="128"/>
    </font>
    <font>
      <sz val="10"/>
      <color theme="1"/>
      <name val="ＭＳ 明朝"/>
      <family val="1"/>
      <charset val="128"/>
    </font>
    <font>
      <sz val="9"/>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明朝"/>
      <family val="1"/>
      <charset val="128"/>
    </font>
    <font>
      <b/>
      <sz val="9"/>
      <color indexed="81"/>
      <name val="MS P ゴシック"/>
      <family val="3"/>
      <charset val="128"/>
    </font>
    <font>
      <sz val="12"/>
      <color theme="1"/>
      <name val="ＭＳ ゴシック"/>
      <family val="3"/>
      <charset val="128"/>
    </font>
    <font>
      <sz val="12"/>
      <name val="ＭＳ 明朝"/>
      <family val="1"/>
      <charset val="128"/>
    </font>
    <font>
      <sz val="16"/>
      <name val="ＭＳ 明朝"/>
      <family val="1"/>
      <charset val="128"/>
    </font>
    <font>
      <sz val="12"/>
      <color theme="1"/>
      <name val="游ゴシック"/>
      <family val="2"/>
      <charset val="128"/>
      <scheme val="minor"/>
    </font>
    <font>
      <sz val="10"/>
      <color theme="1"/>
      <name val="游ゴシック"/>
      <family val="2"/>
      <charset val="128"/>
      <scheme val="minor"/>
    </font>
    <font>
      <sz val="10"/>
      <color theme="1"/>
      <name val="ＭＳ ゴシック"/>
      <family val="3"/>
      <charset val="128"/>
    </font>
    <font>
      <sz val="11"/>
      <color theme="1"/>
      <name val="ＭＳ ゴシック"/>
      <family val="3"/>
      <charset val="128"/>
    </font>
    <font>
      <b/>
      <sz val="11"/>
      <name val="ＭＳ ゴシック"/>
      <family val="3"/>
      <charset val="128"/>
    </font>
    <font>
      <b/>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
      <u/>
      <sz val="11"/>
      <color theme="1"/>
      <name val="游ゴシック"/>
      <family val="3"/>
      <charset val="128"/>
      <scheme val="minor"/>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auto="1"/>
      </bottom>
      <diagonal/>
    </border>
    <border>
      <left/>
      <right/>
      <top style="thin">
        <color auto="1"/>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diagonal/>
    </border>
    <border>
      <left/>
      <right style="thin">
        <color indexed="64"/>
      </right>
      <top style="hair">
        <color auto="1"/>
      </top>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indexed="64"/>
      </left>
      <right/>
      <top style="hair">
        <color auto="1"/>
      </top>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right style="hair">
        <color auto="1"/>
      </right>
      <top style="thin">
        <color indexed="64"/>
      </top>
      <bottom/>
      <diagonal/>
    </border>
    <border>
      <left style="hair">
        <color auto="1"/>
      </left>
      <right/>
      <top style="thin">
        <color indexed="64"/>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indexed="64"/>
      </left>
      <right/>
      <top style="thin">
        <color indexed="64"/>
      </top>
      <bottom style="thin">
        <color indexed="64"/>
      </bottom>
      <diagonal/>
    </border>
    <border>
      <left style="hair">
        <color auto="1"/>
      </left>
      <right style="thin">
        <color auto="1"/>
      </right>
      <top style="thin">
        <color auto="1"/>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style="thin">
        <color indexed="64"/>
      </right>
      <top style="thin">
        <color indexed="64"/>
      </top>
      <bottom style="hair">
        <color auto="1"/>
      </bottom>
      <diagonal/>
    </border>
    <border>
      <left style="hair">
        <color auto="1"/>
      </left>
      <right/>
      <top style="thin">
        <color indexed="64"/>
      </top>
      <bottom style="hair">
        <color auto="1"/>
      </bottom>
      <diagonal/>
    </border>
    <border>
      <left style="hair">
        <color auto="1"/>
      </left>
      <right style="thin">
        <color indexed="64"/>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thin">
        <color indexed="64"/>
      </top>
      <bottom style="hair">
        <color auto="1"/>
      </bottom>
      <diagonal/>
    </border>
    <border>
      <left style="hair">
        <color auto="1"/>
      </left>
      <right style="thin">
        <color indexed="64"/>
      </right>
      <top/>
      <bottom style="hair">
        <color auto="1"/>
      </bottom>
      <diagonal/>
    </border>
    <border>
      <left style="hair">
        <color indexed="64"/>
      </left>
      <right style="thin">
        <color indexed="64"/>
      </right>
      <top style="hair">
        <color indexed="64"/>
      </top>
      <bottom/>
      <diagonal/>
    </border>
    <border>
      <left style="thin">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top style="hair">
        <color auto="1"/>
      </top>
      <bottom style="double">
        <color indexed="64"/>
      </bottom>
      <diagonal/>
    </border>
    <border>
      <left/>
      <right/>
      <top style="hair">
        <color auto="1"/>
      </top>
      <bottom style="double">
        <color indexed="64"/>
      </bottom>
      <diagonal/>
    </border>
    <border>
      <left/>
      <right style="thin">
        <color indexed="64"/>
      </right>
      <top style="hair">
        <color auto="1"/>
      </top>
      <bottom style="double">
        <color indexed="64"/>
      </bottom>
      <diagonal/>
    </border>
    <border>
      <left/>
      <right style="hair">
        <color auto="1"/>
      </right>
      <top style="hair">
        <color auto="1"/>
      </top>
      <bottom/>
      <diagonal/>
    </border>
    <border>
      <left style="hair">
        <color auto="1"/>
      </left>
      <right/>
      <top style="hair">
        <color auto="1"/>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auto="1"/>
      </right>
      <top style="double">
        <color indexed="64"/>
      </top>
      <bottom style="thin">
        <color indexed="64"/>
      </bottom>
      <diagonal/>
    </border>
    <border>
      <left style="hair">
        <color auto="1"/>
      </left>
      <right/>
      <top style="double">
        <color indexed="64"/>
      </top>
      <bottom style="thin">
        <color indexed="64"/>
      </bottom>
      <diagonal/>
    </border>
    <border>
      <left style="thin">
        <color auto="1"/>
      </left>
      <right/>
      <top style="double">
        <color indexed="64"/>
      </top>
      <bottom style="medium">
        <color indexed="64"/>
      </bottom>
      <diagonal/>
    </border>
    <border>
      <left/>
      <right/>
      <top style="double">
        <color indexed="64"/>
      </top>
      <bottom style="medium">
        <color indexed="64"/>
      </bottom>
      <diagonal/>
    </border>
    <border>
      <left style="hair">
        <color auto="1"/>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thick">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16">
    <xf numFmtId="0" fontId="0" fillId="0" borderId="0" xfId="0">
      <alignment vertical="center"/>
    </xf>
    <xf numFmtId="0" fontId="2" fillId="0" borderId="0" xfId="0" applyFont="1" applyProtection="1">
      <alignment vertical="center"/>
    </xf>
    <xf numFmtId="0" fontId="4" fillId="0" borderId="0" xfId="0" applyFont="1" applyAlignment="1" applyProtection="1">
      <alignment horizontal="center" vertical="center" shrinkToFit="1"/>
    </xf>
    <xf numFmtId="0" fontId="5" fillId="0" borderId="0" xfId="0" applyFont="1" applyAlignment="1" applyProtection="1">
      <alignment horizontal="center" vertical="center" shrinkToFit="1"/>
    </xf>
    <xf numFmtId="0" fontId="2" fillId="0" borderId="1"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3" xfId="0" applyFont="1" applyBorder="1" applyAlignment="1" applyProtection="1">
      <alignment horizontal="distributed" vertical="center" indent="1"/>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7" fillId="3" borderId="0" xfId="0" applyFont="1" applyFill="1" applyProtection="1">
      <alignment vertical="center"/>
    </xf>
    <xf numFmtId="0" fontId="2" fillId="3" borderId="0" xfId="0" applyFont="1" applyFill="1" applyProtection="1">
      <alignment vertical="center"/>
    </xf>
    <xf numFmtId="0" fontId="2" fillId="0" borderId="0" xfId="0" applyFont="1" applyAlignment="1" applyProtection="1">
      <alignment vertical="center"/>
    </xf>
    <xf numFmtId="0" fontId="2" fillId="0" borderId="22" xfId="0" applyFont="1" applyBorder="1" applyAlignment="1" applyProtection="1">
      <alignment horizontal="distributed" vertical="center" indent="1"/>
    </xf>
    <xf numFmtId="0" fontId="2" fillId="2" borderId="22" xfId="0" applyFont="1" applyFill="1" applyBorder="1" applyAlignment="1" applyProtection="1">
      <alignment horizontal="left" vertical="center" indent="1"/>
    </xf>
    <xf numFmtId="0" fontId="2" fillId="2" borderId="4" xfId="0" applyFont="1" applyFill="1" applyBorder="1" applyAlignment="1" applyProtection="1">
      <alignment horizontal="left" vertical="center" indent="1"/>
    </xf>
    <xf numFmtId="0" fontId="2" fillId="2" borderId="5" xfId="0" applyFont="1" applyFill="1" applyBorder="1" applyAlignment="1" applyProtection="1">
      <alignment horizontal="left" vertical="center" inden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2" borderId="4" xfId="0" applyFont="1" applyFill="1" applyBorder="1" applyAlignment="1" applyProtection="1">
      <alignment horizontal="right" vertical="center" indent="1"/>
    </xf>
    <xf numFmtId="0" fontId="2" fillId="2" borderId="5" xfId="0" applyFont="1" applyFill="1" applyBorder="1" applyAlignment="1" applyProtection="1">
      <alignment horizontal="right" vertical="center" indent="1"/>
    </xf>
    <xf numFmtId="0" fontId="2" fillId="2" borderId="9" xfId="0" applyFont="1" applyFill="1" applyBorder="1" applyAlignment="1" applyProtection="1">
      <alignment horizontal="left" vertical="center" indent="1"/>
    </xf>
    <xf numFmtId="0" fontId="2" fillId="2" borderId="10" xfId="0" applyFont="1" applyFill="1" applyBorder="1" applyAlignment="1" applyProtection="1">
      <alignment horizontal="left" vertical="center" indent="1"/>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9" xfId="0" applyFont="1" applyFill="1" applyBorder="1" applyAlignment="1" applyProtection="1">
      <alignment horizontal="right" vertical="center" indent="1"/>
    </xf>
    <xf numFmtId="0" fontId="2" fillId="2" borderId="10" xfId="0" applyFont="1" applyFill="1" applyBorder="1" applyAlignment="1" applyProtection="1">
      <alignment horizontal="right" vertical="center" inden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56" fontId="2" fillId="2" borderId="4" xfId="0" applyNumberFormat="1" applyFont="1" applyFill="1" applyBorder="1" applyAlignment="1" applyProtection="1">
      <alignment horizontal="center" vertical="center"/>
    </xf>
    <xf numFmtId="56" fontId="2" fillId="2" borderId="5" xfId="0" applyNumberFormat="1" applyFont="1" applyFill="1" applyBorder="1" applyAlignment="1" applyProtection="1">
      <alignment horizontal="center" vertical="center"/>
    </xf>
    <xf numFmtId="56" fontId="2" fillId="2" borderId="6" xfId="0" applyNumberFormat="1" applyFont="1" applyFill="1" applyBorder="1" applyAlignment="1" applyProtection="1">
      <alignment horizontal="center" vertical="center"/>
    </xf>
    <xf numFmtId="0" fontId="2" fillId="2" borderId="4" xfId="0"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56" fontId="2" fillId="2" borderId="9" xfId="0" applyNumberFormat="1" applyFont="1" applyFill="1" applyBorder="1" applyAlignment="1" applyProtection="1">
      <alignment horizontal="center" vertical="center"/>
    </xf>
    <xf numFmtId="56" fontId="2" fillId="2" borderId="10" xfId="0" applyNumberFormat="1" applyFont="1" applyFill="1" applyBorder="1" applyAlignment="1" applyProtection="1">
      <alignment horizontal="center" vertical="center"/>
    </xf>
    <xf numFmtId="56" fontId="2" fillId="2" borderId="11" xfId="0" applyNumberFormat="1" applyFont="1" applyFill="1" applyBorder="1" applyAlignment="1" applyProtection="1">
      <alignment horizontal="center" vertical="center"/>
    </xf>
    <xf numFmtId="0" fontId="2" fillId="2" borderId="9"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0" borderId="22" xfId="0" applyFont="1" applyBorder="1" applyAlignment="1" applyProtection="1">
      <alignment horizontal="distributed" vertical="center" wrapText="1"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2" fillId="0" borderId="4"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2" fillId="0" borderId="6" xfId="0" applyFont="1" applyBorder="1" applyAlignment="1" applyProtection="1">
      <alignment horizontal="distributed" vertical="center" indent="1"/>
    </xf>
    <xf numFmtId="0" fontId="2" fillId="0" borderId="22"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176" fontId="8" fillId="2" borderId="4" xfId="0" applyNumberFormat="1" applyFont="1" applyFill="1" applyBorder="1" applyAlignment="1" applyProtection="1">
      <alignment horizontal="right" vertical="center" indent="1"/>
    </xf>
    <xf numFmtId="176" fontId="8" fillId="2" borderId="5" xfId="0" applyNumberFormat="1" applyFont="1" applyFill="1" applyBorder="1" applyAlignment="1" applyProtection="1">
      <alignment horizontal="right" vertical="center" indent="1"/>
    </xf>
    <xf numFmtId="0" fontId="2" fillId="0" borderId="3" xfId="0" applyFont="1" applyBorder="1" applyAlignment="1" applyProtection="1">
      <alignment horizontal="center" vertical="center"/>
    </xf>
    <xf numFmtId="0" fontId="2" fillId="0" borderId="7"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8" xfId="0" applyFont="1" applyBorder="1" applyAlignment="1" applyProtection="1">
      <alignment horizontal="distributed" vertical="center" indent="1"/>
    </xf>
    <xf numFmtId="0" fontId="2" fillId="0" borderId="23"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176" fontId="8" fillId="2" borderId="23" xfId="0" applyNumberFormat="1" applyFont="1" applyFill="1" applyBorder="1" applyAlignment="1" applyProtection="1">
      <alignment horizontal="right" vertical="center" indent="1"/>
    </xf>
    <xf numFmtId="176" fontId="8" fillId="2" borderId="24" xfId="0" applyNumberFormat="1" applyFont="1" applyFill="1" applyBorder="1" applyAlignment="1" applyProtection="1">
      <alignment horizontal="right" vertical="center" indent="1"/>
    </xf>
    <xf numFmtId="0" fontId="2" fillId="0" borderId="26" xfId="0" applyFont="1" applyBorder="1" applyAlignment="1" applyProtection="1">
      <alignment horizontal="center" vertical="center"/>
    </xf>
    <xf numFmtId="0" fontId="2" fillId="0" borderId="2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176" fontId="8" fillId="2" borderId="27" xfId="0" applyNumberFormat="1" applyFont="1" applyFill="1" applyBorder="1" applyAlignment="1" applyProtection="1">
      <alignment horizontal="right" vertical="center" wrapText="1" indent="1"/>
    </xf>
    <xf numFmtId="176" fontId="8" fillId="2" borderId="18" xfId="0" applyNumberFormat="1" applyFont="1" applyFill="1" applyBorder="1" applyAlignment="1" applyProtection="1">
      <alignment horizontal="right" vertical="center" wrapText="1" indent="1"/>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76" fontId="8" fillId="2" borderId="7" xfId="0" applyNumberFormat="1" applyFont="1" applyFill="1" applyBorder="1" applyAlignment="1" applyProtection="1">
      <alignment horizontal="right" vertical="center" wrapText="1" indent="1"/>
    </xf>
    <xf numFmtId="176" fontId="8" fillId="2" borderId="0" xfId="0" applyNumberFormat="1" applyFont="1" applyFill="1" applyBorder="1" applyAlignment="1" applyProtection="1">
      <alignment horizontal="right" vertical="center" wrapText="1" indent="1"/>
    </xf>
    <xf numFmtId="177" fontId="8" fillId="0" borderId="27" xfId="0" applyNumberFormat="1" applyFont="1" applyFill="1" applyBorder="1" applyAlignment="1" applyProtection="1">
      <alignment horizontal="right" vertical="center" wrapText="1" indent="1"/>
    </xf>
    <xf numFmtId="177" fontId="8" fillId="0" borderId="18" xfId="0" applyNumberFormat="1" applyFont="1" applyFill="1" applyBorder="1" applyAlignment="1" applyProtection="1">
      <alignment horizontal="right" vertical="center" wrapText="1" inden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177" fontId="8" fillId="0" borderId="9" xfId="0" applyNumberFormat="1" applyFont="1" applyFill="1" applyBorder="1" applyAlignment="1" applyProtection="1">
      <alignment horizontal="right" vertical="center" wrapText="1" indent="1"/>
    </xf>
    <xf numFmtId="177" fontId="8" fillId="0" borderId="10" xfId="0" applyNumberFormat="1" applyFont="1" applyFill="1" applyBorder="1" applyAlignment="1" applyProtection="1">
      <alignment horizontal="right" vertical="center" wrapText="1" indent="1"/>
    </xf>
    <xf numFmtId="177" fontId="8" fillId="0" borderId="4" xfId="0" applyNumberFormat="1" applyFont="1" applyFill="1" applyBorder="1" applyAlignment="1" applyProtection="1">
      <alignment horizontal="right" vertical="center" wrapText="1" indent="1"/>
    </xf>
    <xf numFmtId="177" fontId="8" fillId="0" borderId="5" xfId="0" applyNumberFormat="1" applyFont="1" applyFill="1" applyBorder="1" applyAlignment="1" applyProtection="1">
      <alignment horizontal="right" vertical="center" wrapText="1" indent="1"/>
    </xf>
    <xf numFmtId="0" fontId="6" fillId="0" borderId="0" xfId="0" applyFont="1" applyBorder="1" applyAlignment="1" applyProtection="1">
      <alignment horizontal="left" vertical="center"/>
    </xf>
    <xf numFmtId="0" fontId="2" fillId="0" borderId="9" xfId="0" applyFont="1" applyBorder="1" applyAlignment="1" applyProtection="1">
      <alignment horizontal="distributed" vertical="center" indent="1"/>
    </xf>
    <xf numFmtId="0" fontId="2" fillId="0" borderId="10" xfId="0" applyFont="1" applyBorder="1" applyAlignment="1" applyProtection="1">
      <alignment horizontal="distributed" vertical="center" indent="1"/>
    </xf>
    <xf numFmtId="0" fontId="2" fillId="0" borderId="11" xfId="0" applyFont="1" applyBorder="1" applyAlignment="1" applyProtection="1">
      <alignment horizontal="distributed" vertical="center" indent="1"/>
    </xf>
    <xf numFmtId="0" fontId="2" fillId="0" borderId="4" xfId="0" applyFont="1" applyBorder="1" applyAlignment="1" applyProtection="1">
      <alignment horizontal="distributed" vertical="center" wrapText="1" indent="1"/>
    </xf>
    <xf numFmtId="0" fontId="2" fillId="2" borderId="5" xfId="0" applyFont="1" applyFill="1" applyBorder="1" applyAlignment="1" applyProtection="1">
      <alignment horizontal="left" vertical="center" shrinkToFit="1"/>
    </xf>
    <xf numFmtId="0" fontId="2" fillId="2" borderId="6" xfId="0" applyFont="1" applyFill="1" applyBorder="1" applyAlignment="1" applyProtection="1">
      <alignment horizontal="left" vertical="center" shrinkToFit="1"/>
    </xf>
    <xf numFmtId="0" fontId="9" fillId="3" borderId="0" xfId="0" applyFont="1" applyFill="1" applyProtection="1">
      <alignment vertical="center"/>
    </xf>
    <xf numFmtId="0" fontId="7" fillId="3" borderId="0" xfId="0" applyFont="1" applyFill="1" applyBorder="1" applyProtection="1">
      <alignment vertical="center"/>
    </xf>
    <xf numFmtId="0" fontId="2" fillId="2" borderId="2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0" borderId="0" xfId="0" applyFont="1" applyBorder="1" applyAlignment="1" applyProtection="1">
      <alignment horizontal="left" vertical="center"/>
    </xf>
    <xf numFmtId="0" fontId="2" fillId="2" borderId="0" xfId="0" applyFont="1" applyFill="1" applyBorder="1" applyAlignment="1" applyProtection="1">
      <alignment horizontal="left" vertical="center" shrinkToFit="1"/>
    </xf>
    <xf numFmtId="0" fontId="2" fillId="2" borderId="8" xfId="0" applyFont="1" applyFill="1" applyBorder="1" applyAlignment="1" applyProtection="1">
      <alignment horizontal="left" vertical="center" shrinkToFit="1"/>
    </xf>
    <xf numFmtId="0" fontId="2" fillId="0" borderId="18" xfId="0" applyFont="1" applyBorder="1" applyAlignment="1" applyProtection="1">
      <alignment vertical="center"/>
    </xf>
    <xf numFmtId="0" fontId="2" fillId="0" borderId="19" xfId="0" applyFont="1" applyBorder="1" applyAlignment="1" applyProtection="1">
      <alignment vertical="center"/>
    </xf>
    <xf numFmtId="0" fontId="2" fillId="0" borderId="0" xfId="0" applyFont="1" applyBorder="1" applyProtection="1">
      <alignment vertical="center"/>
    </xf>
    <xf numFmtId="0" fontId="2" fillId="3" borderId="0" xfId="0" applyFont="1" applyFill="1" applyBorder="1" applyProtection="1">
      <alignment vertical="center"/>
    </xf>
    <xf numFmtId="0" fontId="6" fillId="0" borderId="0" xfId="0" applyFont="1" applyBorder="1" applyAlignment="1" applyProtection="1">
      <alignment vertical="center"/>
    </xf>
    <xf numFmtId="38" fontId="6" fillId="0" borderId="0" xfId="1"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22" xfId="0" applyFont="1" applyBorder="1" applyAlignment="1" applyProtection="1">
      <alignment horizontal="distributed" vertical="distributed" indent="1"/>
    </xf>
    <xf numFmtId="178" fontId="2" fillId="0" borderId="4" xfId="1" applyNumberFormat="1" applyFont="1" applyFill="1" applyBorder="1" applyAlignment="1" applyProtection="1">
      <alignment horizontal="center" vertical="center" shrinkToFit="1"/>
    </xf>
    <xf numFmtId="178" fontId="2" fillId="0" borderId="5" xfId="1" applyNumberFormat="1" applyFont="1" applyFill="1" applyBorder="1" applyAlignment="1" applyProtection="1">
      <alignment horizontal="center" vertical="center" shrinkToFit="1"/>
    </xf>
    <xf numFmtId="0" fontId="2" fillId="2" borderId="5" xfId="1" applyNumberFormat="1" applyFont="1" applyFill="1" applyBorder="1" applyAlignment="1" applyProtection="1">
      <alignment horizontal="center" vertical="center"/>
    </xf>
    <xf numFmtId="178" fontId="2" fillId="0" borderId="5" xfId="1" applyNumberFormat="1" applyFont="1" applyFill="1" applyBorder="1" applyAlignment="1" applyProtection="1">
      <alignment horizontal="center" vertical="center"/>
    </xf>
    <xf numFmtId="178" fontId="2" fillId="0" borderId="6" xfId="1" applyNumberFormat="1" applyFont="1" applyFill="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178" fontId="2" fillId="0" borderId="7" xfId="1" applyNumberFormat="1" applyFont="1" applyFill="1" applyBorder="1" applyAlignment="1" applyProtection="1">
      <alignment horizontal="center" vertical="center" shrinkToFit="1"/>
    </xf>
    <xf numFmtId="178" fontId="2" fillId="0" borderId="0" xfId="1" applyNumberFormat="1" applyFont="1" applyFill="1" applyBorder="1" applyAlignment="1" applyProtection="1">
      <alignment horizontal="center" vertical="center" shrinkToFit="1"/>
    </xf>
    <xf numFmtId="0" fontId="2" fillId="2"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center" vertical="center"/>
    </xf>
    <xf numFmtId="0" fontId="2" fillId="2" borderId="24" xfId="1" applyNumberFormat="1" applyFont="1" applyFill="1" applyBorder="1" applyAlignment="1" applyProtection="1">
      <alignment horizontal="center" vertical="center"/>
    </xf>
    <xf numFmtId="178" fontId="2" fillId="0" borderId="8" xfId="1" applyNumberFormat="1" applyFont="1" applyFill="1" applyBorder="1" applyAlignment="1" applyProtection="1">
      <alignment horizontal="center" vertical="center"/>
    </xf>
    <xf numFmtId="0" fontId="2" fillId="0" borderId="2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178" fontId="2" fillId="0" borderId="27" xfId="1" applyNumberFormat="1" applyFont="1" applyFill="1" applyBorder="1" applyAlignment="1" applyProtection="1">
      <alignment horizontal="center" vertical="center" shrinkToFit="1"/>
    </xf>
    <xf numFmtId="178" fontId="2" fillId="0" borderId="18" xfId="1" applyNumberFormat="1" applyFont="1" applyFill="1" applyBorder="1" applyAlignment="1" applyProtection="1">
      <alignment horizontal="center" vertical="center" shrinkToFit="1"/>
    </xf>
    <xf numFmtId="0" fontId="2" fillId="2" borderId="18" xfId="1" applyNumberFormat="1" applyFont="1" applyFill="1" applyBorder="1" applyAlignment="1" applyProtection="1">
      <alignment horizontal="center" vertical="center"/>
    </xf>
    <xf numFmtId="178" fontId="2" fillId="0" borderId="18" xfId="1" applyNumberFormat="1" applyFont="1" applyFill="1" applyBorder="1" applyAlignment="1" applyProtection="1">
      <alignment horizontal="center" vertical="center"/>
    </xf>
    <xf numFmtId="178" fontId="2" fillId="0" borderId="19" xfId="1" applyNumberFormat="1" applyFont="1" applyFill="1" applyBorder="1" applyAlignment="1" applyProtection="1">
      <alignment horizontal="center" vertical="center"/>
    </xf>
    <xf numFmtId="178" fontId="2" fillId="0" borderId="23" xfId="1" applyNumberFormat="1" applyFont="1" applyFill="1" applyBorder="1" applyAlignment="1" applyProtection="1">
      <alignment horizontal="center" vertical="center" shrinkToFit="1"/>
    </xf>
    <xf numFmtId="178" fontId="2" fillId="0" borderId="24" xfId="1" applyNumberFormat="1" applyFont="1" applyFill="1" applyBorder="1" applyAlignment="1" applyProtection="1">
      <alignment horizontal="center" vertical="center" shrinkToFit="1"/>
    </xf>
    <xf numFmtId="178" fontId="2" fillId="0" borderId="24" xfId="1" applyNumberFormat="1" applyFont="1" applyFill="1" applyBorder="1" applyAlignment="1" applyProtection="1">
      <alignment horizontal="center" vertical="center"/>
    </xf>
    <xf numFmtId="178" fontId="2" fillId="0" borderId="25" xfId="1" applyNumberFormat="1" applyFont="1" applyFill="1" applyBorder="1" applyAlignment="1" applyProtection="1">
      <alignment horizontal="center" vertical="center"/>
    </xf>
    <xf numFmtId="178" fontId="2" fillId="0" borderId="9" xfId="1" applyNumberFormat="1" applyFont="1" applyFill="1" applyBorder="1" applyAlignment="1" applyProtection="1">
      <alignment horizontal="center" vertical="center" shrinkToFit="1"/>
    </xf>
    <xf numFmtId="178" fontId="2" fillId="0" borderId="10" xfId="1" applyNumberFormat="1" applyFont="1" applyFill="1" applyBorder="1" applyAlignment="1" applyProtection="1">
      <alignment horizontal="center" vertical="center" shrinkToFit="1"/>
    </xf>
    <xf numFmtId="0" fontId="2" fillId="2" borderId="10"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center" vertical="center"/>
    </xf>
    <xf numFmtId="178" fontId="2" fillId="0" borderId="11" xfId="1" applyNumberFormat="1" applyFont="1" applyFill="1" applyBorder="1" applyAlignment="1" applyProtection="1">
      <alignment horizontal="center" vertical="center"/>
    </xf>
    <xf numFmtId="0" fontId="2" fillId="0" borderId="0" xfId="0" applyFont="1" applyAlignment="1" applyProtection="1">
      <alignment horizontal="left" vertical="center"/>
    </xf>
    <xf numFmtId="38" fontId="2" fillId="0" borderId="0" xfId="1" applyFont="1" applyAlignment="1" applyProtection="1">
      <alignment horizontal="right" vertical="center"/>
    </xf>
    <xf numFmtId="0" fontId="2" fillId="0" borderId="0" xfId="0" applyFont="1" applyAlignment="1" applyProtection="1">
      <alignment horizontal="center" vertical="center"/>
    </xf>
    <xf numFmtId="0" fontId="6" fillId="0" borderId="0" xfId="0" applyFont="1" applyAlignment="1" applyProtection="1">
      <alignment horizontal="left" vertical="center" shrinkToFit="1"/>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2" fillId="0" borderId="10" xfId="0" applyFont="1" applyBorder="1" applyAlignment="1" applyProtection="1">
      <alignment horizontal="right" vertical="center"/>
    </xf>
    <xf numFmtId="0" fontId="8" fillId="2" borderId="4" xfId="0" applyFont="1" applyFill="1" applyBorder="1" applyAlignment="1" applyProtection="1">
      <alignment horizontal="right" vertical="center" indent="1"/>
    </xf>
    <xf numFmtId="0" fontId="8" fillId="2" borderId="5" xfId="0" applyFont="1" applyFill="1" applyBorder="1" applyAlignment="1" applyProtection="1">
      <alignment horizontal="right" vertical="center" indent="1"/>
    </xf>
    <xf numFmtId="0" fontId="8" fillId="2" borderId="6" xfId="0" applyFont="1" applyFill="1" applyBorder="1" applyAlignment="1" applyProtection="1">
      <alignment horizontal="right" vertical="center" indent="1"/>
    </xf>
    <xf numFmtId="0" fontId="8" fillId="2" borderId="7" xfId="0" applyFont="1" applyFill="1" applyBorder="1" applyAlignment="1" applyProtection="1">
      <alignment horizontal="right" vertical="center" indent="1"/>
    </xf>
    <xf numFmtId="0" fontId="8" fillId="2" borderId="0" xfId="0" applyFont="1" applyFill="1" applyBorder="1" applyAlignment="1" applyProtection="1">
      <alignment horizontal="right" vertical="center" indent="1"/>
    </xf>
    <xf numFmtId="0" fontId="8" fillId="2" borderId="8" xfId="0" applyFont="1" applyFill="1" applyBorder="1" applyAlignment="1" applyProtection="1">
      <alignment horizontal="right" vertical="center" indent="1"/>
    </xf>
    <xf numFmtId="0" fontId="8" fillId="2" borderId="27" xfId="0" applyFont="1" applyFill="1" applyBorder="1" applyAlignment="1" applyProtection="1">
      <alignment horizontal="right" vertical="center" indent="1"/>
    </xf>
    <xf numFmtId="0" fontId="8" fillId="2" borderId="18" xfId="0" applyFont="1" applyFill="1" applyBorder="1" applyAlignment="1" applyProtection="1">
      <alignment horizontal="right" vertical="center" indent="1"/>
    </xf>
    <xf numFmtId="0" fontId="8" fillId="2" borderId="19" xfId="0" applyFont="1" applyFill="1" applyBorder="1" applyAlignment="1" applyProtection="1">
      <alignment horizontal="right" vertical="center" indent="1"/>
    </xf>
    <xf numFmtId="0" fontId="8" fillId="2" borderId="9" xfId="0" applyFont="1" applyFill="1" applyBorder="1" applyAlignment="1" applyProtection="1">
      <alignment horizontal="right" vertical="center" indent="1"/>
    </xf>
    <xf numFmtId="0" fontId="8" fillId="2" borderId="10" xfId="0" applyFont="1" applyFill="1" applyBorder="1" applyAlignment="1" applyProtection="1">
      <alignment horizontal="right" vertical="center" indent="1"/>
    </xf>
    <xf numFmtId="0" fontId="8" fillId="2" borderId="11" xfId="0" applyFont="1" applyFill="1" applyBorder="1" applyAlignment="1" applyProtection="1">
      <alignment horizontal="right" vertical="center" indent="1"/>
    </xf>
    <xf numFmtId="0" fontId="2" fillId="2" borderId="26" xfId="0" applyFont="1" applyFill="1" applyBorder="1" applyAlignment="1" applyProtection="1">
      <alignment horizontal="right" vertical="center" indent="1"/>
    </xf>
    <xf numFmtId="0" fontId="2" fillId="0" borderId="30" xfId="0" applyFont="1" applyBorder="1" applyAlignment="1" applyProtection="1">
      <alignment horizontal="center" vertical="center"/>
    </xf>
    <xf numFmtId="0" fontId="2" fillId="2" borderId="30" xfId="0" applyFont="1" applyFill="1" applyBorder="1" applyAlignment="1" applyProtection="1">
      <alignment horizontal="right" vertical="center" indent="1"/>
    </xf>
    <xf numFmtId="0" fontId="2" fillId="0" borderId="0" xfId="0" applyFont="1" applyAlignment="1" applyProtection="1">
      <alignment horizontal="center" vertical="center" shrinkToFit="1"/>
    </xf>
    <xf numFmtId="0" fontId="2" fillId="0" borderId="4"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6"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8" xfId="0" applyFont="1" applyBorder="1" applyAlignment="1" applyProtection="1">
      <alignment horizontal="left" vertical="center" indent="1"/>
    </xf>
    <xf numFmtId="0" fontId="2" fillId="2" borderId="0" xfId="0" applyNumberFormat="1" applyFont="1" applyFill="1" applyBorder="1" applyAlignment="1" applyProtection="1">
      <alignment horizontal="center" vertical="center" shrinkToFit="1"/>
    </xf>
    <xf numFmtId="0" fontId="10" fillId="0" borderId="0" xfId="0" applyFont="1" applyBorder="1" applyAlignment="1" applyProtection="1">
      <alignment horizontal="center" vertical="center" shrinkToFit="1"/>
    </xf>
    <xf numFmtId="179" fontId="2" fillId="2" borderId="0" xfId="0" applyNumberFormat="1" applyFont="1" applyFill="1" applyBorder="1" applyAlignment="1" applyProtection="1">
      <alignment horizontal="center" vertical="center" shrinkToFit="1"/>
    </xf>
    <xf numFmtId="0" fontId="2" fillId="2" borderId="7" xfId="0" applyNumberFormat="1" applyFont="1" applyFill="1" applyBorder="1" applyAlignment="1" applyProtection="1">
      <alignment horizontal="center" vertical="center" shrinkToFit="1"/>
    </xf>
    <xf numFmtId="0" fontId="10" fillId="0" borderId="8" xfId="0" applyFont="1" applyBorder="1" applyAlignment="1" applyProtection="1">
      <alignment horizontal="center" vertical="center" shrinkToFit="1"/>
    </xf>
    <xf numFmtId="2" fontId="2" fillId="0" borderId="7" xfId="0" applyNumberFormat="1" applyFont="1" applyBorder="1" applyAlignment="1" applyProtection="1">
      <alignment horizontal="right" vertical="center" indent="1" shrinkToFit="1"/>
    </xf>
    <xf numFmtId="2" fontId="2" fillId="0" borderId="0" xfId="0" applyNumberFormat="1" applyFont="1" applyBorder="1" applyAlignment="1" applyProtection="1">
      <alignment horizontal="right" vertical="center" indent="1" shrinkToFit="1"/>
    </xf>
    <xf numFmtId="0" fontId="2" fillId="0" borderId="0"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10" fillId="0" borderId="0" xfId="0" applyNumberFormat="1" applyFont="1" applyAlignment="1">
      <alignment horizontal="right" vertical="center" shrinkToFit="1"/>
    </xf>
    <xf numFmtId="0" fontId="2" fillId="0" borderId="7" xfId="0" applyFont="1" applyBorder="1" applyAlignment="1" applyProtection="1">
      <alignment horizontal="left" vertical="center" indent="1"/>
    </xf>
    <xf numFmtId="0" fontId="2" fillId="0" borderId="27" xfId="0" applyFont="1" applyBorder="1" applyAlignment="1" applyProtection="1">
      <alignment horizontal="left" vertical="center" indent="1"/>
    </xf>
    <xf numFmtId="0" fontId="2" fillId="0" borderId="18"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2" borderId="18" xfId="0" applyNumberFormat="1" applyFont="1" applyFill="1" applyBorder="1" applyAlignment="1" applyProtection="1">
      <alignment horizontal="center" vertical="center" shrinkToFit="1"/>
    </xf>
    <xf numFmtId="0" fontId="10" fillId="0" borderId="18" xfId="0" applyFont="1" applyBorder="1" applyAlignment="1" applyProtection="1">
      <alignment horizontal="center" vertical="center" shrinkToFit="1"/>
    </xf>
    <xf numFmtId="179" fontId="2" fillId="2" borderId="18" xfId="0" applyNumberFormat="1" applyFont="1" applyFill="1" applyBorder="1" applyAlignment="1" applyProtection="1">
      <alignment horizontal="center" vertical="center" shrinkToFit="1"/>
    </xf>
    <xf numFmtId="0" fontId="2" fillId="2" borderId="27" xfId="0" applyNumberFormat="1" applyFont="1" applyFill="1" applyBorder="1" applyAlignment="1" applyProtection="1">
      <alignment horizontal="center" vertical="center" shrinkToFit="1"/>
    </xf>
    <xf numFmtId="0" fontId="10" fillId="0" borderId="19" xfId="0" applyFont="1" applyBorder="1" applyAlignment="1" applyProtection="1">
      <alignment horizontal="center" vertical="center" shrinkToFit="1"/>
    </xf>
    <xf numFmtId="2" fontId="2" fillId="0" borderId="27" xfId="0" applyNumberFormat="1" applyFont="1" applyBorder="1" applyAlignment="1" applyProtection="1">
      <alignment horizontal="right" vertical="center" indent="1" shrinkToFit="1"/>
    </xf>
    <xf numFmtId="2" fontId="2" fillId="0" borderId="18" xfId="0" applyNumberFormat="1" applyFont="1" applyBorder="1" applyAlignment="1" applyProtection="1">
      <alignment horizontal="right" vertical="center" indent="1" shrinkToFit="1"/>
    </xf>
    <xf numFmtId="0" fontId="2" fillId="0" borderId="18"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9"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2" borderId="10" xfId="0" applyNumberFormat="1" applyFont="1" applyFill="1" applyBorder="1" applyAlignment="1" applyProtection="1">
      <alignment horizontal="center" vertical="center" shrinkToFit="1"/>
    </xf>
    <xf numFmtId="0" fontId="10" fillId="0" borderId="10" xfId="0" applyFont="1" applyBorder="1" applyAlignment="1" applyProtection="1">
      <alignment horizontal="center" vertical="center" shrinkToFit="1"/>
    </xf>
    <xf numFmtId="179" fontId="2" fillId="2" borderId="10" xfId="0" applyNumberFormat="1" applyFont="1" applyFill="1" applyBorder="1" applyAlignment="1" applyProtection="1">
      <alignment horizontal="center" vertical="center" shrinkToFit="1"/>
    </xf>
    <xf numFmtId="0" fontId="2" fillId="2" borderId="9" xfId="0" applyNumberFormat="1" applyFont="1" applyFill="1" applyBorder="1" applyAlignment="1" applyProtection="1">
      <alignment horizontal="center" vertical="center" shrinkToFit="1"/>
    </xf>
    <xf numFmtId="0" fontId="10" fillId="0" borderId="11" xfId="0" applyFont="1" applyBorder="1" applyAlignment="1" applyProtection="1">
      <alignment horizontal="center" vertical="center" shrinkToFit="1"/>
    </xf>
    <xf numFmtId="2" fontId="2" fillId="0" borderId="9" xfId="0" applyNumberFormat="1" applyFont="1" applyBorder="1" applyAlignment="1" applyProtection="1">
      <alignment horizontal="right" vertical="center" indent="1" shrinkToFit="1"/>
    </xf>
    <xf numFmtId="2" fontId="2" fillId="0" borderId="10" xfId="0" applyNumberFormat="1" applyFont="1" applyBorder="1" applyAlignment="1" applyProtection="1">
      <alignment horizontal="right" vertical="center" indent="1"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2" borderId="5" xfId="0" applyNumberFormat="1" applyFont="1" applyFill="1" applyBorder="1" applyAlignment="1" applyProtection="1">
      <alignment horizontal="center" vertical="center" shrinkToFit="1"/>
    </xf>
    <xf numFmtId="0" fontId="10" fillId="0" borderId="5" xfId="0" applyFont="1" applyBorder="1" applyAlignment="1" applyProtection="1">
      <alignment horizontal="center" vertical="center" shrinkToFit="1"/>
    </xf>
    <xf numFmtId="179" fontId="2" fillId="2" borderId="5" xfId="0" applyNumberFormat="1" applyFont="1" applyFill="1" applyBorder="1" applyAlignment="1" applyProtection="1">
      <alignment horizontal="center" vertical="center" shrinkToFit="1"/>
    </xf>
    <xf numFmtId="0" fontId="2" fillId="2" borderId="4" xfId="0" applyNumberFormat="1" applyFont="1" applyFill="1" applyBorder="1" applyAlignment="1" applyProtection="1">
      <alignment horizontal="center" vertical="center" shrinkToFit="1"/>
    </xf>
    <xf numFmtId="0" fontId="10" fillId="0" borderId="6" xfId="0" applyFont="1" applyBorder="1" applyAlignment="1" applyProtection="1">
      <alignment horizontal="center" vertical="center" shrinkToFit="1"/>
    </xf>
    <xf numFmtId="2" fontId="2" fillId="0" borderId="4" xfId="0" applyNumberFormat="1" applyFont="1" applyBorder="1" applyAlignment="1" applyProtection="1">
      <alignment horizontal="right" vertical="center" indent="1" shrinkToFit="1"/>
    </xf>
    <xf numFmtId="2" fontId="2" fillId="0" borderId="5" xfId="0" applyNumberFormat="1" applyFont="1" applyBorder="1" applyAlignment="1" applyProtection="1">
      <alignment horizontal="right" vertical="center" indent="1" shrinkToFit="1"/>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2" borderId="31" xfId="0" applyFont="1" applyFill="1" applyBorder="1" applyAlignment="1" applyProtection="1">
      <alignment horizontal="left" vertical="center" indent="1" shrinkToFit="1"/>
    </xf>
    <xf numFmtId="38" fontId="2" fillId="2" borderId="31" xfId="1" applyFont="1" applyFill="1" applyBorder="1" applyAlignment="1" applyProtection="1">
      <alignment horizontal="right" vertical="center" indent="1"/>
    </xf>
    <xf numFmtId="0" fontId="2" fillId="2" borderId="31" xfId="0" applyFont="1" applyFill="1" applyBorder="1" applyAlignment="1" applyProtection="1">
      <alignment horizontal="center" vertical="center"/>
    </xf>
    <xf numFmtId="0" fontId="2" fillId="2" borderId="32" xfId="0" applyFont="1" applyFill="1" applyBorder="1" applyAlignment="1" applyProtection="1">
      <alignment horizontal="left" vertical="center" indent="1" shrinkToFit="1"/>
    </xf>
    <xf numFmtId="38" fontId="2" fillId="2" borderId="32" xfId="1" applyFont="1" applyFill="1" applyBorder="1" applyAlignment="1" applyProtection="1">
      <alignment horizontal="right" vertical="center" indent="1"/>
    </xf>
    <xf numFmtId="0" fontId="2" fillId="2" borderId="32" xfId="0" applyFont="1" applyFill="1" applyBorder="1" applyAlignment="1" applyProtection="1">
      <alignment horizontal="center" vertical="center"/>
    </xf>
    <xf numFmtId="0" fontId="2" fillId="2" borderId="29" xfId="0" applyFont="1" applyFill="1" applyBorder="1" applyAlignment="1" applyProtection="1">
      <alignment horizontal="left" vertical="center" indent="1" shrinkToFit="1"/>
    </xf>
    <xf numFmtId="38" fontId="2" fillId="2" borderId="29" xfId="1" applyFont="1" applyFill="1" applyBorder="1" applyAlignment="1" applyProtection="1">
      <alignment horizontal="right" vertical="center" indent="1"/>
    </xf>
    <xf numFmtId="0" fontId="2" fillId="2" borderId="29" xfId="0" applyFont="1" applyFill="1" applyBorder="1" applyAlignment="1" applyProtection="1">
      <alignment horizontal="center" vertical="center"/>
    </xf>
    <xf numFmtId="180" fontId="12" fillId="0" borderId="0" xfId="0" applyNumberFormat="1" applyFont="1" applyFill="1" applyBorder="1" applyAlignment="1" applyProtection="1">
      <alignment vertical="center"/>
    </xf>
    <xf numFmtId="179" fontId="12" fillId="0" borderId="0" xfId="0" applyNumberFormat="1" applyFont="1" applyFill="1" applyBorder="1" applyAlignment="1" applyProtection="1">
      <alignment vertical="center"/>
    </xf>
    <xf numFmtId="0" fontId="2" fillId="0" borderId="0" xfId="0" applyFont="1" applyBorder="1" applyAlignment="1" applyProtection="1">
      <alignment vertical="center"/>
    </xf>
    <xf numFmtId="0" fontId="13" fillId="0" borderId="0" xfId="2" applyFont="1" applyProtection="1">
      <alignment vertical="center"/>
    </xf>
    <xf numFmtId="0" fontId="14" fillId="0" borderId="0" xfId="3" applyFont="1" applyAlignment="1" applyProtection="1">
      <alignment horizontal="center" vertical="center"/>
    </xf>
    <xf numFmtId="0" fontId="13" fillId="0" borderId="0" xfId="3" applyFont="1" applyProtection="1">
      <alignment vertical="center"/>
    </xf>
    <xf numFmtId="0" fontId="0" fillId="0" borderId="0" xfId="0" applyProtection="1">
      <alignment vertical="center"/>
    </xf>
    <xf numFmtId="0" fontId="15" fillId="0" borderId="0" xfId="0" applyFont="1" applyAlignment="1" applyProtection="1">
      <alignment horizontal="center" vertical="center" shrinkToFit="1"/>
    </xf>
    <xf numFmtId="0" fontId="15" fillId="0" borderId="0" xfId="0" applyFont="1" applyAlignment="1" applyProtection="1">
      <alignment vertical="center" shrinkToFit="1"/>
    </xf>
    <xf numFmtId="0" fontId="15" fillId="0" borderId="0" xfId="0" applyFont="1" applyAlignment="1" applyProtection="1">
      <alignment vertical="center"/>
    </xf>
    <xf numFmtId="0" fontId="0" fillId="0" borderId="0" xfId="0" applyAlignment="1" applyProtection="1">
      <alignment horizontal="left" vertical="center"/>
    </xf>
    <xf numFmtId="0" fontId="16" fillId="0" borderId="0" xfId="0" applyFont="1" applyProtection="1">
      <alignmen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6" xfId="0" applyFill="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11" xfId="0" applyFill="1" applyBorder="1" applyAlignment="1" applyProtection="1">
      <alignment horizontal="center" vertical="center"/>
    </xf>
    <xf numFmtId="0" fontId="2" fillId="0" borderId="39" xfId="0" applyFont="1" applyBorder="1" applyAlignment="1" applyProtection="1">
      <alignment horizontal="center" vertical="center" shrinkToFit="1"/>
    </xf>
    <xf numFmtId="0" fontId="2" fillId="0" borderId="41" xfId="0" applyFont="1" applyBorder="1" applyAlignment="1" applyProtection="1">
      <alignment horizontal="center" vertical="center" shrinkToFit="1"/>
    </xf>
    <xf numFmtId="0" fontId="2" fillId="0" borderId="40" xfId="0" applyFont="1" applyBorder="1" applyAlignment="1" applyProtection="1">
      <alignment horizontal="center" vertical="center" shrinkToFit="1"/>
    </xf>
    <xf numFmtId="0" fontId="2" fillId="0" borderId="42" xfId="0" applyFont="1" applyBorder="1" applyAlignment="1" applyProtection="1">
      <alignment horizontal="center" vertical="center" shrinkToFit="1"/>
    </xf>
    <xf numFmtId="0" fontId="2" fillId="0" borderId="43" xfId="0" applyFont="1" applyBorder="1" applyAlignment="1" applyProtection="1">
      <alignment horizontal="center" vertical="center" shrinkToFit="1"/>
    </xf>
    <xf numFmtId="0" fontId="17" fillId="3" borderId="0" xfId="0" applyFont="1" applyFill="1" applyProtection="1">
      <alignment vertical="center"/>
    </xf>
    <xf numFmtId="0" fontId="0" fillId="2" borderId="4" xfId="0" applyFill="1" applyBorder="1" applyAlignment="1" applyProtection="1">
      <alignment horizontal="left" vertical="center" wrapText="1" indent="1"/>
      <protection locked="0"/>
    </xf>
    <xf numFmtId="0" fontId="0" fillId="2" borderId="5" xfId="0" applyFill="1" applyBorder="1" applyAlignment="1" applyProtection="1">
      <alignment horizontal="left" vertical="center" wrapText="1" indent="1"/>
      <protection locked="0"/>
    </xf>
    <xf numFmtId="0" fontId="0" fillId="2" borderId="33" xfId="0" applyFill="1" applyBorder="1" applyAlignment="1" applyProtection="1">
      <alignment horizontal="left" vertical="center" wrapText="1" indent="1"/>
      <protection locked="0"/>
    </xf>
    <xf numFmtId="38" fontId="0" fillId="2" borderId="34" xfId="1" applyFont="1" applyFill="1" applyBorder="1" applyAlignment="1" applyProtection="1">
      <alignment horizontal="right" vertical="center"/>
      <protection locked="0"/>
    </xf>
    <xf numFmtId="38" fontId="0" fillId="2" borderId="5" xfId="1" applyFont="1" applyFill="1" applyBorder="1" applyAlignment="1" applyProtection="1">
      <alignment horizontal="right" vertical="center"/>
      <protection locked="0"/>
    </xf>
    <xf numFmtId="38" fontId="0" fillId="2" borderId="33" xfId="1" applyFont="1" applyFill="1" applyBorder="1" applyAlignment="1" applyProtection="1">
      <alignment horizontal="right" vertical="center"/>
      <protection locked="0"/>
    </xf>
    <xf numFmtId="0" fontId="0" fillId="0" borderId="44" xfId="0" applyBorder="1" applyAlignment="1" applyProtection="1">
      <alignment vertical="center"/>
    </xf>
    <xf numFmtId="181" fontId="18" fillId="2" borderId="12" xfId="0" applyNumberFormat="1" applyFont="1" applyFill="1" applyBorder="1" applyAlignment="1" applyProtection="1">
      <alignment horizontal="center" vertical="center" shrinkToFit="1"/>
    </xf>
    <xf numFmtId="181" fontId="18" fillId="2" borderId="13" xfId="0" applyNumberFormat="1" applyFont="1" applyFill="1" applyBorder="1" applyAlignment="1" applyProtection="1">
      <alignment horizontal="center" vertical="center" shrinkToFit="1"/>
    </xf>
    <xf numFmtId="0" fontId="10" fillId="0" borderId="13" xfId="0" applyFont="1" applyBorder="1" applyAlignment="1" applyProtection="1">
      <alignment horizontal="center" vertical="center" shrinkToFit="1"/>
    </xf>
    <xf numFmtId="181" fontId="18" fillId="2" borderId="45" xfId="0" applyNumberFormat="1" applyFont="1" applyFill="1" applyBorder="1" applyAlignment="1" applyProtection="1">
      <alignment horizontal="center" vertical="center" shrinkToFit="1"/>
    </xf>
    <xf numFmtId="0" fontId="10" fillId="0" borderId="14" xfId="0" applyFont="1" applyBorder="1" applyAlignment="1" applyProtection="1">
      <alignment horizontal="center" vertical="center" shrinkToFit="1"/>
    </xf>
    <xf numFmtId="181" fontId="18" fillId="2" borderId="45" xfId="0" applyNumberFormat="1" applyFont="1" applyFill="1" applyBorder="1" applyAlignment="1" applyProtection="1">
      <alignment horizontal="center" vertical="center" shrinkToFit="1"/>
      <protection locked="0"/>
    </xf>
    <xf numFmtId="181" fontId="18" fillId="2" borderId="13" xfId="0" applyNumberFormat="1" applyFont="1" applyFill="1" applyBorder="1" applyAlignment="1" applyProtection="1">
      <alignment horizontal="center" vertical="center" shrinkToFit="1"/>
      <protection locked="0"/>
    </xf>
    <xf numFmtId="182" fontId="17" fillId="3" borderId="0" xfId="0" applyNumberFormat="1" applyFont="1" applyFill="1" applyProtection="1">
      <alignment vertical="center"/>
    </xf>
    <xf numFmtId="0" fontId="0" fillId="2" borderId="9" xfId="0"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0" fontId="0" fillId="2" borderId="39" xfId="0" applyFill="1" applyBorder="1" applyAlignment="1" applyProtection="1">
      <alignment horizontal="left" vertical="center" wrapText="1" indent="1"/>
      <protection locked="0"/>
    </xf>
    <xf numFmtId="38" fontId="0" fillId="2" borderId="40" xfId="1" applyFont="1" applyFill="1" applyBorder="1" applyAlignment="1" applyProtection="1">
      <alignment horizontal="right" vertical="center"/>
      <protection locked="0"/>
    </xf>
    <xf numFmtId="38" fontId="0" fillId="2" borderId="10" xfId="1" applyFont="1" applyFill="1" applyBorder="1" applyAlignment="1" applyProtection="1">
      <alignment horizontal="right" vertical="center"/>
      <protection locked="0"/>
    </xf>
    <xf numFmtId="38" fontId="0" fillId="2" borderId="39" xfId="1" applyFont="1" applyFill="1" applyBorder="1" applyAlignment="1" applyProtection="1">
      <alignment horizontal="right" vertical="center"/>
      <protection locked="0"/>
    </xf>
    <xf numFmtId="0" fontId="0" fillId="0" borderId="46" xfId="0" applyBorder="1" applyAlignment="1" applyProtection="1">
      <alignment vertical="center"/>
    </xf>
    <xf numFmtId="20" fontId="18" fillId="0" borderId="20" xfId="0" applyNumberFormat="1" applyFont="1" applyFill="1" applyBorder="1" applyAlignment="1" applyProtection="1">
      <alignment horizontal="center" vertical="center" shrinkToFit="1"/>
    </xf>
    <xf numFmtId="20" fontId="18" fillId="0" borderId="21" xfId="0" applyNumberFormat="1" applyFont="1" applyFill="1" applyBorder="1" applyAlignment="1" applyProtection="1">
      <alignment horizontal="center" vertical="center" shrinkToFit="1"/>
    </xf>
    <xf numFmtId="0" fontId="10" fillId="0" borderId="21" xfId="0" applyFont="1" applyBorder="1" applyAlignment="1" applyProtection="1">
      <alignment horizontal="center" vertical="center" shrinkToFit="1"/>
    </xf>
    <xf numFmtId="20" fontId="18" fillId="2" borderId="21" xfId="0" applyNumberFormat="1" applyFont="1" applyFill="1" applyBorder="1" applyAlignment="1" applyProtection="1">
      <alignment horizontal="center" vertical="center" shrinkToFit="1"/>
      <protection locked="0"/>
    </xf>
    <xf numFmtId="20" fontId="18" fillId="0" borderId="47" xfId="0" applyNumberFormat="1" applyFont="1" applyFill="1" applyBorder="1" applyAlignment="1" applyProtection="1">
      <alignment horizontal="center" vertical="center" shrinkToFit="1"/>
    </xf>
    <xf numFmtId="20" fontId="18" fillId="2" borderId="28" xfId="0" applyNumberFormat="1" applyFont="1" applyFill="1" applyBorder="1" applyAlignment="1" applyProtection="1">
      <alignment horizontal="center" vertical="center" shrinkToFit="1"/>
      <protection locked="0"/>
    </xf>
    <xf numFmtId="20" fontId="18" fillId="2" borderId="20" xfId="0" applyNumberFormat="1" applyFont="1" applyFill="1" applyBorder="1" applyAlignment="1" applyProtection="1">
      <alignment horizontal="center" vertical="center" shrinkToFit="1"/>
      <protection locked="0"/>
    </xf>
    <xf numFmtId="20" fontId="18" fillId="2" borderId="48" xfId="0" applyNumberFormat="1" applyFont="1" applyFill="1" applyBorder="1" applyAlignment="1" applyProtection="1">
      <alignment horizontal="center" vertical="center" shrinkToFit="1"/>
      <protection locked="0"/>
    </xf>
    <xf numFmtId="20" fontId="18" fillId="2" borderId="47" xfId="0" applyNumberFormat="1" applyFont="1" applyFill="1" applyBorder="1" applyAlignment="1" applyProtection="1">
      <alignment horizontal="center" vertical="center" shrinkToFit="1"/>
      <protection locked="0"/>
    </xf>
    <xf numFmtId="183" fontId="0" fillId="0" borderId="0" xfId="0" applyNumberFormat="1" applyProtection="1">
      <alignment vertical="center"/>
    </xf>
    <xf numFmtId="0" fontId="10" fillId="0" borderId="49" xfId="0" applyFont="1" applyBorder="1" applyAlignment="1" applyProtection="1">
      <alignment horizontal="center" vertical="center" shrinkToFit="1"/>
    </xf>
    <xf numFmtId="38" fontId="0" fillId="2" borderId="34" xfId="1" applyFont="1" applyFill="1" applyBorder="1" applyAlignment="1" applyProtection="1">
      <alignment horizontal="right" vertical="center" wrapText="1"/>
      <protection locked="0"/>
    </xf>
    <xf numFmtId="38" fontId="0" fillId="2" borderId="5" xfId="1" applyFont="1" applyFill="1" applyBorder="1" applyAlignment="1" applyProtection="1">
      <alignment horizontal="right" vertical="center" wrapText="1"/>
      <protection locked="0"/>
    </xf>
    <xf numFmtId="38" fontId="0" fillId="2" borderId="33" xfId="1" applyFont="1" applyFill="1" applyBorder="1" applyAlignment="1" applyProtection="1">
      <alignment horizontal="right" vertical="center" wrapText="1"/>
      <protection locked="0"/>
    </xf>
    <xf numFmtId="38" fontId="0" fillId="2" borderId="40" xfId="1" applyFont="1" applyFill="1" applyBorder="1" applyAlignment="1" applyProtection="1">
      <alignment horizontal="right" vertical="center" wrapText="1"/>
      <protection locked="0"/>
    </xf>
    <xf numFmtId="38" fontId="0" fillId="2" borderId="10" xfId="1" applyFont="1" applyFill="1" applyBorder="1" applyAlignment="1" applyProtection="1">
      <alignment horizontal="right" vertical="center" wrapText="1"/>
      <protection locked="0"/>
    </xf>
    <xf numFmtId="38" fontId="0" fillId="2" borderId="39" xfId="1" applyFont="1" applyFill="1" applyBorder="1" applyAlignment="1" applyProtection="1">
      <alignment horizontal="right" vertical="center" wrapText="1"/>
      <protection locked="0"/>
    </xf>
    <xf numFmtId="0" fontId="0" fillId="0" borderId="50" xfId="0" applyBorder="1" applyAlignment="1" applyProtection="1">
      <alignment vertical="center"/>
    </xf>
    <xf numFmtId="0" fontId="0" fillId="0" borderId="51" xfId="0" applyBorder="1" applyAlignment="1" applyProtection="1">
      <alignment vertical="center"/>
    </xf>
    <xf numFmtId="38" fontId="0" fillId="0" borderId="34" xfId="1" applyFont="1" applyFill="1" applyBorder="1" applyAlignment="1" applyProtection="1">
      <alignment horizontal="right" vertical="center"/>
    </xf>
    <xf numFmtId="38" fontId="0" fillId="0" borderId="5" xfId="1" applyFont="1" applyFill="1" applyBorder="1" applyAlignment="1" applyProtection="1">
      <alignment horizontal="right" vertical="center"/>
    </xf>
    <xf numFmtId="38" fontId="0" fillId="0" borderId="33" xfId="1" applyFont="1" applyFill="1" applyBorder="1" applyAlignment="1" applyProtection="1">
      <alignment horizontal="right" vertical="center"/>
    </xf>
    <xf numFmtId="38" fontId="0" fillId="0" borderId="44" xfId="1" applyFont="1" applyFill="1" applyBorder="1" applyAlignment="1" applyProtection="1">
      <alignment vertical="center"/>
    </xf>
    <xf numFmtId="38" fontId="0" fillId="0" borderId="40"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39" xfId="1" applyFont="1" applyFill="1" applyBorder="1" applyAlignment="1" applyProtection="1">
      <alignment horizontal="right" vertical="center"/>
    </xf>
    <xf numFmtId="38" fontId="0" fillId="0" borderId="46" xfId="1" applyFont="1" applyFill="1" applyBorder="1" applyAlignment="1" applyProtection="1">
      <alignment vertical="center"/>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right" vertical="center" indent="1"/>
    </xf>
    <xf numFmtId="0" fontId="2" fillId="0" borderId="35"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20" fontId="18" fillId="0" borderId="27" xfId="0" applyNumberFormat="1" applyFont="1" applyFill="1" applyBorder="1" applyAlignment="1" applyProtection="1">
      <alignment horizontal="center" vertical="center" shrinkToFit="1"/>
    </xf>
    <xf numFmtId="20" fontId="18" fillId="0" borderId="18" xfId="0" applyNumberFormat="1" applyFont="1" applyFill="1" applyBorder="1" applyAlignment="1" applyProtection="1">
      <alignment horizontal="center" vertical="center" shrinkToFit="1"/>
    </xf>
    <xf numFmtId="0" fontId="10" fillId="0" borderId="18" xfId="0" applyFont="1" applyBorder="1" applyAlignment="1" applyProtection="1">
      <alignment horizontal="center" vertical="center" shrinkToFit="1"/>
    </xf>
    <xf numFmtId="20" fontId="18" fillId="0" borderId="54" xfId="0" applyNumberFormat="1" applyFont="1" applyFill="1" applyBorder="1" applyAlignment="1" applyProtection="1">
      <alignment horizontal="center" vertical="center" shrinkToFit="1"/>
    </xf>
    <xf numFmtId="20" fontId="18" fillId="0" borderId="55" xfId="0" applyNumberFormat="1" applyFont="1" applyFill="1" applyBorder="1" applyAlignment="1" applyProtection="1">
      <alignment horizontal="center" vertical="center" shrinkToFit="1"/>
    </xf>
    <xf numFmtId="0" fontId="10" fillId="0" borderId="55" xfId="0" applyFont="1" applyBorder="1" applyAlignment="1" applyProtection="1">
      <alignment horizontal="center" vertical="center" shrinkToFit="1"/>
    </xf>
    <xf numFmtId="20" fontId="18" fillId="2" borderId="55" xfId="0" applyNumberFormat="1" applyFont="1" applyFill="1" applyBorder="1" applyAlignment="1" applyProtection="1">
      <alignment horizontal="center" vertical="center" shrinkToFit="1"/>
      <protection locked="0"/>
    </xf>
    <xf numFmtId="20" fontId="18" fillId="2" borderId="56" xfId="0" applyNumberFormat="1" applyFont="1" applyFill="1" applyBorder="1" applyAlignment="1" applyProtection="1">
      <alignment horizontal="center" vertical="center" shrinkToFit="1"/>
      <protection locked="0"/>
    </xf>
    <xf numFmtId="20" fontId="18" fillId="2" borderId="27" xfId="0" applyNumberFormat="1" applyFont="1" applyFill="1" applyBorder="1" applyAlignment="1" applyProtection="1">
      <alignment horizontal="center" vertical="center" shrinkToFit="1"/>
      <protection locked="0"/>
    </xf>
    <xf numFmtId="20" fontId="18" fillId="2" borderId="18" xfId="0" applyNumberFormat="1" applyFont="1" applyFill="1" applyBorder="1" applyAlignment="1" applyProtection="1">
      <alignment horizontal="center" vertical="center" shrinkToFit="1"/>
      <protection locked="0"/>
    </xf>
    <xf numFmtId="20" fontId="18" fillId="2" borderId="57" xfId="0" applyNumberFormat="1" applyFont="1" applyFill="1" applyBorder="1" applyAlignment="1" applyProtection="1">
      <alignment horizontal="center" vertical="center" shrinkToFit="1"/>
      <protection locked="0"/>
    </xf>
    <xf numFmtId="20" fontId="18" fillId="2" borderId="58" xfId="0" applyNumberFormat="1" applyFont="1" applyFill="1" applyBorder="1" applyAlignment="1" applyProtection="1">
      <alignment horizontal="center" vertical="center" shrinkToFit="1"/>
      <protection locked="0"/>
    </xf>
    <xf numFmtId="20" fontId="18" fillId="2" borderId="19" xfId="0" applyNumberFormat="1" applyFont="1" applyFill="1" applyBorder="1" applyAlignment="1" applyProtection="1">
      <alignment horizontal="center" vertical="center" shrinkToFit="1"/>
      <protection locked="0"/>
    </xf>
    <xf numFmtId="38" fontId="0" fillId="0" borderId="59" xfId="1" applyFont="1" applyFill="1" applyBorder="1" applyAlignment="1" applyProtection="1">
      <alignment horizontal="center" vertical="center" shrinkToFit="1"/>
    </xf>
    <xf numFmtId="38" fontId="0" fillId="0" borderId="60" xfId="1" applyFont="1" applyFill="1" applyBorder="1" applyAlignment="1" applyProtection="1">
      <alignment horizontal="center" vertical="center" shrinkToFit="1"/>
    </xf>
    <xf numFmtId="181" fontId="18" fillId="0" borderId="59" xfId="0" applyNumberFormat="1" applyFont="1" applyFill="1" applyBorder="1" applyAlignment="1" applyProtection="1">
      <alignment horizontal="right" vertical="center" shrinkToFit="1"/>
    </xf>
    <xf numFmtId="181" fontId="18" fillId="0" borderId="61" xfId="0" applyNumberFormat="1" applyFont="1" applyFill="1" applyBorder="1" applyAlignment="1" applyProtection="1">
      <alignment horizontal="right" vertical="center" shrinkToFit="1"/>
    </xf>
    <xf numFmtId="0" fontId="6" fillId="0" borderId="62" xfId="0" applyFont="1" applyBorder="1" applyAlignment="1" applyProtection="1">
      <alignment horizontal="center" vertical="center" shrinkToFit="1"/>
    </xf>
    <xf numFmtId="181" fontId="18" fillId="0" borderId="63" xfId="0" applyNumberFormat="1" applyFont="1" applyFill="1" applyBorder="1" applyAlignment="1" applyProtection="1">
      <alignment horizontal="right" vertical="center" shrinkToFit="1"/>
    </xf>
    <xf numFmtId="0" fontId="6" fillId="0" borderId="61" xfId="0" applyFont="1" applyBorder="1" applyAlignment="1" applyProtection="1">
      <alignment horizontal="center" vertical="center" shrinkToFit="1"/>
    </xf>
    <xf numFmtId="181" fontId="18" fillId="0" borderId="64" xfId="0" applyNumberFormat="1" applyFont="1" applyFill="1" applyBorder="1" applyAlignment="1" applyProtection="1">
      <alignment horizontal="right" vertical="center" shrinkToFit="1"/>
    </xf>
    <xf numFmtId="181" fontId="18" fillId="0" borderId="65" xfId="0" applyNumberFormat="1" applyFont="1" applyFill="1" applyBorder="1" applyAlignment="1" applyProtection="1">
      <alignment horizontal="right" vertical="center" shrinkToFit="1"/>
    </xf>
    <xf numFmtId="0" fontId="6" fillId="0" borderId="65" xfId="0" applyFont="1" applyFill="1" applyBorder="1" applyAlignment="1" applyProtection="1">
      <alignment horizontal="center" vertical="center" shrinkToFit="1"/>
    </xf>
    <xf numFmtId="181" fontId="18" fillId="0" borderId="66" xfId="0" applyNumberFormat="1" applyFont="1" applyFill="1" applyBorder="1" applyAlignment="1" applyProtection="1">
      <alignment horizontal="right" vertical="center" shrinkToFit="1"/>
    </xf>
    <xf numFmtId="0" fontId="6" fillId="0" borderId="67" xfId="0" applyFont="1" applyFill="1" applyBorder="1" applyAlignment="1" applyProtection="1">
      <alignment horizontal="center" vertical="center" shrinkToFit="1"/>
    </xf>
    <xf numFmtId="0" fontId="0" fillId="0" borderId="0" xfId="0" applyBorder="1" applyAlignment="1" applyProtection="1">
      <alignment horizontal="center" vertical="center"/>
    </xf>
    <xf numFmtId="0" fontId="0" fillId="0" borderId="68" xfId="0" applyBorder="1" applyAlignment="1" applyProtection="1">
      <alignment horizontal="center" vertical="center"/>
    </xf>
    <xf numFmtId="0" fontId="0" fillId="0" borderId="69" xfId="0" applyBorder="1" applyAlignment="1" applyProtection="1">
      <alignment horizontal="center" vertical="center"/>
    </xf>
    <xf numFmtId="38" fontId="18" fillId="0" borderId="69" xfId="1" applyFont="1" applyFill="1" applyBorder="1" applyAlignment="1" applyProtection="1">
      <alignment horizontal="right" vertical="center"/>
    </xf>
    <xf numFmtId="0" fontId="6" fillId="0" borderId="69" xfId="0" applyFont="1" applyFill="1" applyBorder="1" applyAlignment="1" applyProtection="1">
      <alignment horizontal="center" vertical="center" shrinkToFit="1"/>
    </xf>
    <xf numFmtId="0" fontId="6" fillId="0" borderId="70" xfId="0" applyFont="1" applyFill="1" applyBorder="1" applyAlignment="1" applyProtection="1">
      <alignment horizontal="center" vertical="center" shrinkToFit="1"/>
    </xf>
    <xf numFmtId="0" fontId="0" fillId="0" borderId="71" xfId="0" applyBorder="1" applyAlignment="1" applyProtection="1">
      <alignment horizontal="center" vertical="center"/>
    </xf>
    <xf numFmtId="0" fontId="0" fillId="0" borderId="72" xfId="0" applyBorder="1" applyAlignment="1" applyProtection="1">
      <alignment horizontal="center" vertical="center"/>
    </xf>
    <xf numFmtId="38" fontId="18" fillId="0" borderId="72" xfId="1" applyFont="1" applyFill="1" applyBorder="1" applyAlignment="1" applyProtection="1">
      <alignment horizontal="right" vertical="center"/>
    </xf>
    <xf numFmtId="0" fontId="6" fillId="0" borderId="72" xfId="0" applyFont="1" applyFill="1" applyBorder="1" applyAlignment="1" applyProtection="1">
      <alignment horizontal="center" vertical="center" shrinkToFit="1"/>
    </xf>
    <xf numFmtId="0" fontId="6" fillId="0" borderId="73" xfId="0" applyFont="1" applyFill="1" applyBorder="1" applyAlignment="1" applyProtection="1">
      <alignment horizontal="center" vertical="center" shrinkToFit="1"/>
    </xf>
    <xf numFmtId="181" fontId="17" fillId="3" borderId="0" xfId="0" applyNumberFormat="1" applyFont="1" applyFill="1" applyProtection="1">
      <alignment vertical="center"/>
    </xf>
    <xf numFmtId="0" fontId="19" fillId="0" borderId="68" xfId="3" applyFont="1" applyFill="1" applyBorder="1" applyAlignment="1" applyProtection="1">
      <alignment vertical="center"/>
    </xf>
    <xf numFmtId="0" fontId="19" fillId="0" borderId="69" xfId="3" applyFont="1" applyFill="1" applyBorder="1" applyAlignment="1" applyProtection="1">
      <alignment vertical="center"/>
    </xf>
    <xf numFmtId="0" fontId="19" fillId="0" borderId="70" xfId="3" applyFont="1" applyFill="1" applyBorder="1" applyAlignment="1" applyProtection="1">
      <alignment vertical="center"/>
    </xf>
    <xf numFmtId="0" fontId="0" fillId="0" borderId="74" xfId="0" applyBorder="1" applyProtection="1">
      <alignment vertical="center"/>
    </xf>
    <xf numFmtId="0" fontId="0" fillId="0" borderId="0" xfId="0" applyBorder="1" applyProtection="1">
      <alignment vertical="center"/>
    </xf>
    <xf numFmtId="0" fontId="0" fillId="0" borderId="75" xfId="0" applyBorder="1" applyProtection="1">
      <alignment vertical="center"/>
    </xf>
    <xf numFmtId="0" fontId="20" fillId="0" borderId="0" xfId="0" applyFont="1" applyBorder="1" applyAlignment="1" applyProtection="1">
      <alignment horizontal="left" vertical="center" wrapText="1"/>
    </xf>
    <xf numFmtId="0" fontId="0" fillId="0" borderId="0" xfId="0" applyBorder="1" applyAlignment="1" applyProtection="1">
      <alignment vertical="center"/>
    </xf>
    <xf numFmtId="38" fontId="0" fillId="0" borderId="4" xfId="1" applyFont="1" applyFill="1" applyBorder="1" applyAlignment="1" applyProtection="1">
      <alignment horizontal="right" vertical="center" indent="1"/>
    </xf>
    <xf numFmtId="38" fontId="0" fillId="0" borderId="5" xfId="1" applyFont="1" applyFill="1" applyBorder="1" applyAlignment="1" applyProtection="1">
      <alignment horizontal="right" vertical="center" indent="1"/>
    </xf>
    <xf numFmtId="38" fontId="0" fillId="0" borderId="6" xfId="1" applyFont="1" applyFill="1" applyBorder="1" applyAlignment="1" applyProtection="1">
      <alignment horizontal="right" vertical="center" indent="1"/>
    </xf>
    <xf numFmtId="0" fontId="0" fillId="0" borderId="0" xfId="0" applyBorder="1" applyAlignment="1" applyProtection="1">
      <alignment horizontal="center" vertical="center"/>
    </xf>
    <xf numFmtId="38" fontId="0" fillId="0" borderId="7" xfId="1" applyFont="1" applyFill="1" applyBorder="1" applyAlignment="1" applyProtection="1">
      <alignment horizontal="right" vertical="center" indent="1"/>
    </xf>
    <xf numFmtId="38" fontId="0" fillId="0" borderId="0" xfId="1" applyFont="1" applyFill="1" applyBorder="1" applyAlignment="1" applyProtection="1">
      <alignment horizontal="right" vertical="center" indent="1"/>
    </xf>
    <xf numFmtId="38" fontId="0" fillId="0" borderId="8" xfId="1" applyFont="1" applyFill="1" applyBorder="1" applyAlignment="1" applyProtection="1">
      <alignment horizontal="right" vertical="center" indent="1"/>
    </xf>
    <xf numFmtId="184" fontId="17" fillId="3" borderId="0" xfId="0" applyNumberFormat="1" applyFont="1" applyFill="1" applyProtection="1">
      <alignment vertical="center"/>
    </xf>
    <xf numFmtId="38" fontId="0" fillId="0" borderId="9" xfId="1" applyFont="1" applyFill="1" applyBorder="1" applyAlignment="1" applyProtection="1">
      <alignment horizontal="right" vertical="center" indent="1"/>
    </xf>
    <xf numFmtId="38" fontId="0" fillId="0" borderId="10" xfId="1" applyFont="1" applyFill="1" applyBorder="1" applyAlignment="1" applyProtection="1">
      <alignment horizontal="right" vertical="center" indent="1"/>
    </xf>
    <xf numFmtId="38" fontId="0" fillId="0" borderId="11" xfId="1" applyFont="1" applyFill="1" applyBorder="1" applyAlignment="1" applyProtection="1">
      <alignment horizontal="right" vertical="center" indent="1"/>
    </xf>
    <xf numFmtId="38" fontId="0" fillId="0" borderId="76" xfId="1" applyFont="1" applyFill="1" applyBorder="1" applyAlignment="1" applyProtection="1">
      <alignment horizontal="right" vertical="center" indent="1"/>
    </xf>
    <xf numFmtId="38" fontId="0" fillId="0" borderId="77" xfId="1" applyFont="1" applyFill="1" applyBorder="1" applyAlignment="1" applyProtection="1">
      <alignment horizontal="right" vertical="center" indent="1"/>
    </xf>
    <xf numFmtId="38" fontId="0" fillId="0" borderId="78" xfId="1" applyFont="1" applyFill="1" applyBorder="1" applyAlignment="1" applyProtection="1">
      <alignment horizontal="right" vertical="center" indent="1"/>
    </xf>
    <xf numFmtId="9" fontId="13" fillId="0" borderId="79" xfId="4" applyFont="1" applyBorder="1" applyAlignment="1" applyProtection="1">
      <alignment horizontal="center" vertical="center"/>
    </xf>
    <xf numFmtId="9" fontId="13" fillId="0" borderId="0" xfId="4" applyFont="1" applyBorder="1" applyAlignment="1" applyProtection="1">
      <alignment horizontal="center" vertical="center"/>
    </xf>
    <xf numFmtId="0" fontId="0" fillId="0" borderId="80" xfId="0" applyBorder="1" applyProtection="1">
      <alignment vertical="center"/>
    </xf>
    <xf numFmtId="38" fontId="0" fillId="0" borderId="79" xfId="1" applyFont="1" applyFill="1" applyBorder="1" applyAlignment="1" applyProtection="1">
      <alignment horizontal="right" vertical="center" indent="1"/>
    </xf>
    <xf numFmtId="38" fontId="0" fillId="0" borderId="81" xfId="1" applyFont="1" applyFill="1" applyBorder="1" applyAlignment="1" applyProtection="1">
      <alignment horizontal="right" vertical="center" indent="1"/>
    </xf>
    <xf numFmtId="38" fontId="0" fillId="0" borderId="82" xfId="1" applyFont="1" applyFill="1" applyBorder="1" applyAlignment="1" applyProtection="1">
      <alignment horizontal="right" vertical="center" indent="1"/>
    </xf>
    <xf numFmtId="38" fontId="0" fillId="0" borderId="83" xfId="1" applyFont="1" applyFill="1" applyBorder="1" applyAlignment="1" applyProtection="1">
      <alignment horizontal="right" vertical="center" indent="1"/>
    </xf>
    <xf numFmtId="38" fontId="0" fillId="0" borderId="84" xfId="1" applyFont="1" applyFill="1" applyBorder="1" applyAlignment="1" applyProtection="1">
      <alignment horizontal="right" vertical="center" indent="1"/>
    </xf>
    <xf numFmtId="0" fontId="16" fillId="0" borderId="0" xfId="0" applyFont="1" applyBorder="1" applyAlignment="1" applyProtection="1">
      <alignment horizontal="left" vertical="center" wrapText="1"/>
    </xf>
    <xf numFmtId="0" fontId="0" fillId="0" borderId="71" xfId="0" applyBorder="1" applyProtection="1">
      <alignment vertical="center"/>
    </xf>
    <xf numFmtId="0" fontId="0" fillId="0" borderId="72" xfId="0" applyBorder="1" applyProtection="1">
      <alignment vertical="center"/>
    </xf>
    <xf numFmtId="0" fontId="21" fillId="0" borderId="72" xfId="0" applyFont="1" applyBorder="1" applyAlignment="1" applyProtection="1">
      <alignment horizontal="left" vertical="center" wrapText="1"/>
    </xf>
    <xf numFmtId="0" fontId="0" fillId="0" borderId="73" xfId="0" applyBorder="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cellXfs>
  <cellStyles count="5">
    <cellStyle name="パーセント 2" xfId="4"/>
    <cellStyle name="桁区切り" xfId="1" builtinId="6"/>
    <cellStyle name="標準" xfId="0" builtinId="0"/>
    <cellStyle name="標準 28" xfId="3"/>
    <cellStyle name="標準 3" xfId="2"/>
  </cellStyles>
  <dxfs count="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466350</xdr:colOff>
      <xdr:row>1</xdr:row>
      <xdr:rowOff>156758</xdr:rowOff>
    </xdr:from>
    <xdr:to>
      <xdr:col>45</xdr:col>
      <xdr:colOff>826350</xdr:colOff>
      <xdr:row>2</xdr:row>
      <xdr:rowOff>329329</xdr:rowOff>
    </xdr:to>
    <xdr:sp macro="" textlink="">
      <xdr:nvSpPr>
        <xdr:cNvPr id="2" name="テキスト ボックス 1"/>
        <xdr:cNvSpPr txBox="1"/>
      </xdr:nvSpPr>
      <xdr:spPr>
        <a:xfrm>
          <a:off x="11362950" y="337733"/>
          <a:ext cx="360000" cy="344021"/>
        </a:xfrm>
        <a:prstGeom prst="ellipse">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2000"/>
            <a:t>G</a:t>
          </a:r>
          <a:endParaRPr kumimoji="1" lang="ja-JP" alt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20&#25918;&#35506;&#24460;&#20816;&#31461;&#23550;&#31574;&#20418;/&#20816;&#31461;&#12463;&#12521;&#12502;/&#27665;&#38291;&#20816;&#31461;&#12463;&#12521;&#12502;/&#9733;&#35036;&#21161;&#37329;&#38306;&#20418;/01_&#35036;&#21161;&#21109;&#35373;&#26908;&#35342;/&#35373;&#32622;&#20419;&#36914;&#20107;&#26989;/01_&#21046;&#24230;&#35373;&#35336;/04_&#27096;&#24335;/&#27096;&#24335;V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ranet-fs1\&#23376;&#12393;&#12418;&#26410;&#26469;&#23616;\243&#36939;&#21942;&#20418;\40&#12288;&#35036;&#21161;&#37329;&#12539;&#22996;&#35351;&#26009;\45&#12288;&#29305;&#21029;&#20445;&#32946;\&#24066;&#35036;&#21161;&#37329;&#65288;&#24310;&#38263;&#12539;&#19968;&#26178;&#65289;\&#12288;&#19968;&#26178;&#20445;&#32946;&#12288;&#35036;&#21161;&#37329;\&#23455;&#32318;&#22577;&#21578;&#38306;&#20418;&#65288;&#19968;&#26178;&#65289;\H27\&#35036;&#21161;&#37329;&#31934;&#31639;\01&#25552;&#20986;&#20381;&#38972;\01&#19968;&#33324;&#22411;&#20445;&#32946;&#25152;&#12479;&#12452;&#12503;\&#9313;&#21508;&#27096;&#24335;&#12289;&#35352;&#3661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ranet-fs1\&#23376;&#12393;&#12418;&#26410;&#26469;&#23616;\Users\sa90217\Desktop\&#12467;&#12500;&#12540;&#12304;&#22290;&#36865;&#20449;&#29992;&#12305;&#65288;&#20445;&#32946;&#25152;&#65289;&#65320;27&#31532;&#65299;&#22235;&#21322;&#26399;&#31934;&#31639;&#3553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設定】"/>
      <sheetName val="問合せ票"/>
      <sheetName val="コード表"/>
      <sheetName val="事前協議書Ｖ１"/>
      <sheetName val="事前協議"/>
      <sheetName val="事前協議書"/>
      <sheetName val="事前協議書 (保護者負担金計算)"/>
      <sheetName val="交付申請"/>
      <sheetName val="交付申請書"/>
      <sheetName val="事業計画書（開所準備）"/>
      <sheetName val="備品購入"/>
      <sheetName val="開所準備（開所前月分）"/>
      <sheetName val="事業計画書 (賃借料)"/>
      <sheetName val="保護者負担金計算"/>
      <sheetName val="予算書"/>
      <sheetName val="交付決定"/>
      <sheetName val="通知"/>
      <sheetName val="請求書①"/>
      <sheetName val="変更"/>
      <sheetName val="変更決定"/>
      <sheetName val="実績報告"/>
      <sheetName val="実績報告書"/>
      <sheetName val="実績報告書（開所準備）"/>
      <sheetName val="備品購入実績"/>
      <sheetName val="開所準備実績"/>
      <sheetName val="実績報告書 (賃借料) "/>
      <sheetName val="実績報告書（保護者負担金計算)"/>
      <sheetName val="決算書"/>
      <sheetName val="確定通知"/>
      <sheetName val="確定通知（増額後同額精算）"/>
      <sheetName val="請求書"/>
      <sheetName val="仕入控除税額報告書"/>
      <sheetName val="取り消し・返還"/>
      <sheetName val="以下参考"/>
      <sheetName val="職員名簿"/>
      <sheetName val="債権者"/>
      <sheetName val="別表B"/>
      <sheetName val="児童数計算c"/>
      <sheetName val="3号1D"/>
      <sheetName val="3号2E"/>
      <sheetName val="3号5H"/>
      <sheetName val="3号6I"/>
      <sheetName val="3号7J"/>
      <sheetName val="3号8K"/>
      <sheetName val="3号9-1L"/>
      <sheetName val="3号9-2L"/>
      <sheetName val="3号11N"/>
      <sheetName val="3号14W"/>
      <sheetName val="3号15X"/>
      <sheetName val="3号15X別紙"/>
      <sheetName val="3号16Y"/>
      <sheetName val="予算書R"/>
      <sheetName val="児童名簿"/>
      <sheetName val="児童名簿S"/>
      <sheetName val="児童利用T"/>
      <sheetName val="児童在籍U"/>
      <sheetName val="集計用"/>
      <sheetName val="【集計】"/>
      <sheetName val="【月報用集計】"/>
      <sheetName val="代表者変更"/>
      <sheetName val="変更届"/>
      <sheetName val="代表者変更届"/>
      <sheetName val="運委名簿"/>
      <sheetName val="DATA"/>
      <sheetName val="施設"/>
      <sheetName val="R5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基礎データ入力"/>
      <sheetName val="様式２"/>
      <sheetName val="別紙１"/>
      <sheetName val="別紙２"/>
      <sheetName val="別紙２の２"/>
      <sheetName val="決算内訳"/>
      <sheetName val="請求書（口座登録者用）"/>
      <sheetName val="請求書（白紙）（口座用）"/>
      <sheetName val="【記載例】様式２"/>
      <sheetName val="【記載例】別紙１"/>
      <sheetName val="【記載例】別紙２"/>
      <sheetName val="【記載例】別紙２の２"/>
      <sheetName val="資金収支決算内訳"/>
    </sheetNames>
    <sheetDataSet>
      <sheetData sheetId="0">
        <row r="2">
          <cell r="A2" t="str">
            <v>固定</v>
          </cell>
        </row>
        <row r="3">
          <cell r="A3" t="str">
            <v>ローテーション</v>
          </cell>
        </row>
        <row r="7">
          <cell r="A7" t="str">
            <v>A</v>
          </cell>
        </row>
        <row r="8">
          <cell r="A8" t="str">
            <v>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チェック表"/>
      <sheetName val="①-１精算請求書（標準時間）"/>
      <sheetName val="①-２精算請求書（短時間）"/>
      <sheetName val="②基礎データ入力（全２ページ）"/>
      <sheetName val="③中途入所・中途退所等"/>
      <sheetName val="施設コード"/>
      <sheetName val="④-1請求書（口座登録者用）"/>
      <sheetName val="④-1請求書（一般債権者用）"/>
      <sheetName val="④-2（白紙）（口座用）"/>
      <sheetName val="④-2（白紙）（一般用）"/>
      <sheetName val="保育所"/>
      <sheetName val="０歳児"/>
      <sheetName val="１～２歳児"/>
      <sheetName val="３歳児"/>
      <sheetName val="４歳以上児"/>
      <sheetName val="処遇改善等加算"/>
      <sheetName val="賃貸料加算"/>
      <sheetName val="減価償却費加算"/>
      <sheetName val="療育支援加算"/>
    </sheetNames>
    <sheetDataSet>
      <sheetData sheetId="0" refreshError="1"/>
      <sheetData sheetId="1" refreshError="1"/>
      <sheetData sheetId="2" refreshError="1"/>
      <sheetData sheetId="3" refreshError="1"/>
      <sheetData sheetId="4" refreshError="1"/>
      <sheetData sheetId="5">
        <row r="4">
          <cell r="I4" t="str">
            <v/>
          </cell>
        </row>
        <row r="5">
          <cell r="I5" t="str">
            <v/>
          </cell>
        </row>
        <row r="6">
          <cell r="I6" t="str">
            <v/>
          </cell>
        </row>
        <row r="7">
          <cell r="I7" t="str">
            <v/>
          </cell>
        </row>
        <row r="8">
          <cell r="I8" t="str">
            <v/>
          </cell>
        </row>
        <row r="9">
          <cell r="I9" t="str">
            <v/>
          </cell>
        </row>
        <row r="10">
          <cell r="I10" t="str">
            <v/>
          </cell>
        </row>
        <row r="11">
          <cell r="I11" t="str">
            <v/>
          </cell>
        </row>
        <row r="12">
          <cell r="I12" t="str">
            <v/>
          </cell>
        </row>
        <row r="13">
          <cell r="I13" t="str">
            <v/>
          </cell>
        </row>
        <row r="14">
          <cell r="I14" t="str">
            <v/>
          </cell>
        </row>
        <row r="15">
          <cell r="I15" t="str">
            <v/>
          </cell>
        </row>
        <row r="16">
          <cell r="I16" t="str">
            <v/>
          </cell>
        </row>
        <row r="17">
          <cell r="I17" t="str">
            <v/>
          </cell>
        </row>
        <row r="18">
          <cell r="I18" t="str">
            <v/>
          </cell>
        </row>
        <row r="19">
          <cell r="I19" t="str">
            <v/>
          </cell>
        </row>
        <row r="20">
          <cell r="I20" t="str">
            <v/>
          </cell>
        </row>
        <row r="21">
          <cell r="I21" t="str">
            <v/>
          </cell>
        </row>
        <row r="22">
          <cell r="I22" t="str">
            <v/>
          </cell>
        </row>
        <row r="23">
          <cell r="I23" t="str">
            <v/>
          </cell>
        </row>
        <row r="24">
          <cell r="I24" t="str">
            <v/>
          </cell>
        </row>
        <row r="25">
          <cell r="I25" t="str">
            <v/>
          </cell>
        </row>
        <row r="26">
          <cell r="I26" t="str">
            <v/>
          </cell>
        </row>
        <row r="27">
          <cell r="I27" t="str">
            <v/>
          </cell>
        </row>
        <row r="28">
          <cell r="I28" t="str">
            <v/>
          </cell>
        </row>
        <row r="29">
          <cell r="I29" t="str">
            <v/>
          </cell>
        </row>
        <row r="30">
          <cell r="I30" t="str">
            <v/>
          </cell>
        </row>
        <row r="31">
          <cell r="I31" t="str">
            <v/>
          </cell>
        </row>
        <row r="32">
          <cell r="I32" t="str">
            <v/>
          </cell>
        </row>
        <row r="33">
          <cell r="I33" t="str">
            <v/>
          </cell>
        </row>
        <row r="34">
          <cell r="I34" t="str">
            <v/>
          </cell>
        </row>
        <row r="35">
          <cell r="I35" t="str">
            <v/>
          </cell>
        </row>
        <row r="36">
          <cell r="I36" t="str">
            <v/>
          </cell>
        </row>
        <row r="37">
          <cell r="I37" t="str">
            <v/>
          </cell>
        </row>
        <row r="38">
          <cell r="I38" t="str">
            <v/>
          </cell>
        </row>
        <row r="39">
          <cell r="I39" t="str">
            <v/>
          </cell>
        </row>
        <row r="40">
          <cell r="I40" t="str">
            <v/>
          </cell>
        </row>
        <row r="41">
          <cell r="I41" t="str">
            <v/>
          </cell>
        </row>
        <row r="42">
          <cell r="I42" t="str">
            <v/>
          </cell>
        </row>
        <row r="43">
          <cell r="I43" t="str">
            <v/>
          </cell>
        </row>
        <row r="44">
          <cell r="I44" t="str">
            <v/>
          </cell>
        </row>
        <row r="45">
          <cell r="I45" t="str">
            <v/>
          </cell>
        </row>
        <row r="46">
          <cell r="I46" t="str">
            <v/>
          </cell>
        </row>
        <row r="47">
          <cell r="I47" t="str">
            <v/>
          </cell>
        </row>
        <row r="48">
          <cell r="I48" t="str">
            <v/>
          </cell>
        </row>
        <row r="49">
          <cell r="I49" t="str">
            <v/>
          </cell>
        </row>
        <row r="50">
          <cell r="I50" t="str">
            <v/>
          </cell>
        </row>
        <row r="51">
          <cell r="I51" t="str">
            <v/>
          </cell>
        </row>
        <row r="52">
          <cell r="I52" t="str">
            <v/>
          </cell>
        </row>
        <row r="53">
          <cell r="I53" t="str">
            <v/>
          </cell>
        </row>
        <row r="54">
          <cell r="I54" t="str">
            <v/>
          </cell>
        </row>
        <row r="55">
          <cell r="I55" t="str">
            <v/>
          </cell>
        </row>
        <row r="56">
          <cell r="I56" t="str">
            <v/>
          </cell>
        </row>
        <row r="57">
          <cell r="I57" t="str">
            <v/>
          </cell>
        </row>
        <row r="58">
          <cell r="I58" t="str">
            <v/>
          </cell>
        </row>
        <row r="59">
          <cell r="I59" t="str">
            <v/>
          </cell>
        </row>
        <row r="60">
          <cell r="I60" t="str">
            <v/>
          </cell>
        </row>
        <row r="61">
          <cell r="I61" t="str">
            <v/>
          </cell>
        </row>
        <row r="62">
          <cell r="I62" t="str">
            <v/>
          </cell>
        </row>
        <row r="63">
          <cell r="I63" t="str">
            <v/>
          </cell>
        </row>
        <row r="64">
          <cell r="I64" t="str">
            <v/>
          </cell>
        </row>
        <row r="65">
          <cell r="I65" t="str">
            <v/>
          </cell>
        </row>
        <row r="66">
          <cell r="I66" t="str">
            <v/>
          </cell>
        </row>
        <row r="67">
          <cell r="I67" t="str">
            <v/>
          </cell>
        </row>
        <row r="68">
          <cell r="I68" t="str">
            <v/>
          </cell>
        </row>
        <row r="69">
          <cell r="I69" t="str">
            <v/>
          </cell>
        </row>
        <row r="70">
          <cell r="I70" t="str">
            <v/>
          </cell>
        </row>
        <row r="71">
          <cell r="I71" t="str">
            <v/>
          </cell>
        </row>
        <row r="72">
          <cell r="I72" t="str">
            <v/>
          </cell>
        </row>
        <row r="73">
          <cell r="I73" t="str">
            <v/>
          </cell>
        </row>
        <row r="74">
          <cell r="I74" t="str">
            <v/>
          </cell>
        </row>
        <row r="75">
          <cell r="I75" t="str">
            <v/>
          </cell>
        </row>
        <row r="76">
          <cell r="I76" t="str">
            <v/>
          </cell>
        </row>
        <row r="77">
          <cell r="I77" t="str">
            <v/>
          </cell>
        </row>
        <row r="78">
          <cell r="I78" t="str">
            <v/>
          </cell>
        </row>
        <row r="79">
          <cell r="I79" t="str">
            <v/>
          </cell>
        </row>
        <row r="80">
          <cell r="I80" t="str">
            <v/>
          </cell>
        </row>
        <row r="81">
          <cell r="I81" t="str">
            <v/>
          </cell>
        </row>
        <row r="82">
          <cell r="I82" t="str">
            <v/>
          </cell>
        </row>
        <row r="83">
          <cell r="I83" t="str">
            <v/>
          </cell>
        </row>
        <row r="84">
          <cell r="I84" t="str">
            <v/>
          </cell>
        </row>
        <row r="85">
          <cell r="I85" t="str">
            <v/>
          </cell>
        </row>
        <row r="86">
          <cell r="I86" t="str">
            <v/>
          </cell>
        </row>
        <row r="87">
          <cell r="I87" t="str">
            <v/>
          </cell>
        </row>
        <row r="88">
          <cell r="I88" t="str">
            <v/>
          </cell>
        </row>
        <row r="89">
          <cell r="I89" t="str">
            <v/>
          </cell>
        </row>
        <row r="90">
          <cell r="I90" t="str">
            <v/>
          </cell>
        </row>
        <row r="91">
          <cell r="I91" t="str">
            <v/>
          </cell>
        </row>
        <row r="92">
          <cell r="I92" t="str">
            <v/>
          </cell>
        </row>
        <row r="93">
          <cell r="I93" t="str">
            <v/>
          </cell>
        </row>
        <row r="94">
          <cell r="I94" t="str">
            <v/>
          </cell>
        </row>
        <row r="95">
          <cell r="I95" t="str">
            <v/>
          </cell>
        </row>
        <row r="96">
          <cell r="I96" t="str">
            <v/>
          </cell>
        </row>
        <row r="97">
          <cell r="I97" t="str">
            <v/>
          </cell>
        </row>
        <row r="98">
          <cell r="I98" t="str">
            <v/>
          </cell>
        </row>
        <row r="99">
          <cell r="I99" t="str">
            <v/>
          </cell>
        </row>
        <row r="100">
          <cell r="I100" t="str">
            <v/>
          </cell>
        </row>
        <row r="101">
          <cell r="I101" t="str">
            <v/>
          </cell>
        </row>
        <row r="102">
          <cell r="I102" t="str">
            <v/>
          </cell>
        </row>
        <row r="103">
          <cell r="I103" t="str">
            <v/>
          </cell>
        </row>
        <row r="104">
          <cell r="I104" t="str">
            <v/>
          </cell>
        </row>
        <row r="105">
          <cell r="I105" t="str">
            <v/>
          </cell>
        </row>
        <row r="106">
          <cell r="I106" t="str">
            <v/>
          </cell>
        </row>
        <row r="107">
          <cell r="I107" t="str">
            <v/>
          </cell>
        </row>
        <row r="108">
          <cell r="I108" t="str">
            <v/>
          </cell>
        </row>
        <row r="109">
          <cell r="I109" t="str">
            <v/>
          </cell>
        </row>
        <row r="110">
          <cell r="I110" t="str">
            <v/>
          </cell>
        </row>
        <row r="111">
          <cell r="I111" t="str">
            <v/>
          </cell>
        </row>
        <row r="112">
          <cell r="I112" t="str">
            <v/>
          </cell>
        </row>
        <row r="113">
          <cell r="I113" t="str">
            <v/>
          </cell>
        </row>
        <row r="114">
          <cell r="I114" t="str">
            <v/>
          </cell>
        </row>
        <row r="115">
          <cell r="I115" t="str">
            <v/>
          </cell>
        </row>
        <row r="116">
          <cell r="I116" t="str">
            <v/>
          </cell>
        </row>
        <row r="117">
          <cell r="I117" t="str">
            <v/>
          </cell>
        </row>
        <row r="118">
          <cell r="I118" t="str">
            <v/>
          </cell>
        </row>
        <row r="119">
          <cell r="I119" t="str">
            <v/>
          </cell>
        </row>
        <row r="120">
          <cell r="I120" t="str">
            <v/>
          </cell>
        </row>
        <row r="121">
          <cell r="I121" t="str">
            <v/>
          </cell>
        </row>
        <row r="122">
          <cell r="I122" t="str">
            <v/>
          </cell>
        </row>
        <row r="123">
          <cell r="I123" t="str">
            <v/>
          </cell>
        </row>
        <row r="124">
          <cell r="I124" t="str">
            <v/>
          </cell>
        </row>
        <row r="125">
          <cell r="I125" t="str">
            <v/>
          </cell>
        </row>
        <row r="126">
          <cell r="I126" t="str">
            <v/>
          </cell>
        </row>
        <row r="127">
          <cell r="I127" t="str">
            <v/>
          </cell>
        </row>
        <row r="128">
          <cell r="I128" t="str">
            <v/>
          </cell>
        </row>
        <row r="129">
          <cell r="I129" t="str">
            <v/>
          </cell>
        </row>
        <row r="130">
          <cell r="I130" t="str">
            <v/>
          </cell>
        </row>
        <row r="131">
          <cell r="I131" t="str">
            <v/>
          </cell>
        </row>
        <row r="132">
          <cell r="I132" t="str">
            <v/>
          </cell>
        </row>
        <row r="133">
          <cell r="I133" t="str">
            <v/>
          </cell>
        </row>
        <row r="134">
          <cell r="I134" t="str">
            <v/>
          </cell>
        </row>
        <row r="135">
          <cell r="I135" t="str">
            <v/>
          </cell>
        </row>
        <row r="136">
          <cell r="I136" t="str">
            <v/>
          </cell>
        </row>
        <row r="137">
          <cell r="I137" t="str">
            <v/>
          </cell>
        </row>
        <row r="138">
          <cell r="I138" t="str">
            <v/>
          </cell>
        </row>
        <row r="139">
          <cell r="I139" t="str">
            <v/>
          </cell>
        </row>
        <row r="140">
          <cell r="I140" t="str">
            <v/>
          </cell>
        </row>
        <row r="141">
          <cell r="I141" t="str">
            <v/>
          </cell>
        </row>
        <row r="142">
          <cell r="I142" t="str">
            <v/>
          </cell>
        </row>
        <row r="143">
          <cell r="I143" t="str">
            <v/>
          </cell>
        </row>
        <row r="144">
          <cell r="I144" t="str">
            <v/>
          </cell>
        </row>
        <row r="145">
          <cell r="I145" t="str">
            <v/>
          </cell>
        </row>
        <row r="146">
          <cell r="I146" t="str">
            <v/>
          </cell>
        </row>
        <row r="147">
          <cell r="I147" t="str">
            <v/>
          </cell>
        </row>
        <row r="148">
          <cell r="I148" t="str">
            <v/>
          </cell>
        </row>
        <row r="149">
          <cell r="I149" t="str">
            <v/>
          </cell>
        </row>
        <row r="150">
          <cell r="I150" t="str">
            <v/>
          </cell>
        </row>
        <row r="151">
          <cell r="I151" t="str">
            <v/>
          </cell>
        </row>
        <row r="152">
          <cell r="I152" t="str">
            <v/>
          </cell>
        </row>
        <row r="153">
          <cell r="I153" t="str">
            <v/>
          </cell>
        </row>
        <row r="154">
          <cell r="I154" t="str">
            <v/>
          </cell>
        </row>
        <row r="155">
          <cell r="I155" t="str">
            <v/>
          </cell>
        </row>
        <row r="156">
          <cell r="I156" t="str">
            <v/>
          </cell>
        </row>
        <row r="157">
          <cell r="I157" t="str">
            <v/>
          </cell>
        </row>
        <row r="158">
          <cell r="I158" t="str">
            <v/>
          </cell>
        </row>
        <row r="159">
          <cell r="I159" t="str">
            <v/>
          </cell>
        </row>
        <row r="160">
          <cell r="I160" t="str">
            <v/>
          </cell>
        </row>
        <row r="161">
          <cell r="I161" t="str">
            <v/>
          </cell>
        </row>
        <row r="162">
          <cell r="I162" t="str">
            <v/>
          </cell>
        </row>
        <row r="163">
          <cell r="I163" t="str">
            <v/>
          </cell>
        </row>
        <row r="164">
          <cell r="I164" t="str">
            <v/>
          </cell>
        </row>
        <row r="165">
          <cell r="I165" t="str">
            <v/>
          </cell>
        </row>
        <row r="166">
          <cell r="I166" t="str">
            <v/>
          </cell>
        </row>
        <row r="167">
          <cell r="I167" t="str">
            <v/>
          </cell>
        </row>
        <row r="168">
          <cell r="I168" t="str">
            <v/>
          </cell>
        </row>
        <row r="169">
          <cell r="I169" t="str">
            <v/>
          </cell>
        </row>
        <row r="170">
          <cell r="I170" t="str">
            <v/>
          </cell>
        </row>
        <row r="171">
          <cell r="I171" t="str">
            <v/>
          </cell>
        </row>
        <row r="172">
          <cell r="I172" t="str">
            <v/>
          </cell>
        </row>
        <row r="173">
          <cell r="I173" t="str">
            <v/>
          </cell>
        </row>
        <row r="174">
          <cell r="I174" t="str">
            <v/>
          </cell>
        </row>
        <row r="175">
          <cell r="I175" t="str">
            <v/>
          </cell>
        </row>
        <row r="176">
          <cell r="I176" t="str">
            <v/>
          </cell>
        </row>
        <row r="177">
          <cell r="I177" t="str">
            <v/>
          </cell>
        </row>
        <row r="178">
          <cell r="I178" t="str">
            <v/>
          </cell>
        </row>
        <row r="179">
          <cell r="I179" t="str">
            <v/>
          </cell>
        </row>
        <row r="180">
          <cell r="I180" t="str">
            <v/>
          </cell>
        </row>
        <row r="181">
          <cell r="I181" t="str">
            <v/>
          </cell>
        </row>
        <row r="182">
          <cell r="I182" t="str">
            <v/>
          </cell>
        </row>
        <row r="183">
          <cell r="I183" t="str">
            <v/>
          </cell>
        </row>
        <row r="184">
          <cell r="I184" t="str">
            <v/>
          </cell>
        </row>
        <row r="185">
          <cell r="I185" t="str">
            <v/>
          </cell>
        </row>
        <row r="186">
          <cell r="I186" t="str">
            <v/>
          </cell>
        </row>
        <row r="187">
          <cell r="I187" t="str">
            <v/>
          </cell>
        </row>
        <row r="188">
          <cell r="I188" t="str">
            <v/>
          </cell>
        </row>
        <row r="189">
          <cell r="I189" t="str">
            <v/>
          </cell>
        </row>
        <row r="190">
          <cell r="I190" t="str">
            <v/>
          </cell>
        </row>
        <row r="191">
          <cell r="I191" t="str">
            <v/>
          </cell>
        </row>
        <row r="192">
          <cell r="I192" t="str">
            <v/>
          </cell>
        </row>
        <row r="193">
          <cell r="I193" t="str">
            <v/>
          </cell>
        </row>
        <row r="194">
          <cell r="I194" t="str">
            <v/>
          </cell>
        </row>
        <row r="195">
          <cell r="I195" t="str">
            <v/>
          </cell>
        </row>
        <row r="196">
          <cell r="I196" t="str">
            <v/>
          </cell>
        </row>
        <row r="197">
          <cell r="I197" t="str">
            <v/>
          </cell>
        </row>
        <row r="198">
          <cell r="I198" t="str">
            <v/>
          </cell>
        </row>
        <row r="199">
          <cell r="I199" t="str">
            <v/>
          </cell>
        </row>
        <row r="200">
          <cell r="I200" t="str">
            <v/>
          </cell>
        </row>
        <row r="201">
          <cell r="I201" t="str">
            <v/>
          </cell>
        </row>
        <row r="202">
          <cell r="I202" t="str">
            <v/>
          </cell>
        </row>
        <row r="203">
          <cell r="I203" t="str">
            <v/>
          </cell>
        </row>
        <row r="204">
          <cell r="I204" t="str">
            <v/>
          </cell>
        </row>
        <row r="205">
          <cell r="I205" t="str">
            <v/>
          </cell>
        </row>
        <row r="206">
          <cell r="I206" t="str">
            <v/>
          </cell>
        </row>
        <row r="207">
          <cell r="I207" t="str">
            <v/>
          </cell>
        </row>
        <row r="208">
          <cell r="I208" t="str">
            <v/>
          </cell>
        </row>
        <row r="209">
          <cell r="I209" t="str">
            <v/>
          </cell>
        </row>
        <row r="210">
          <cell r="I210" t="str">
            <v/>
          </cell>
        </row>
        <row r="211">
          <cell r="I211" t="str">
            <v/>
          </cell>
        </row>
        <row r="212">
          <cell r="I212" t="str">
            <v/>
          </cell>
        </row>
        <row r="213">
          <cell r="I213" t="str">
            <v/>
          </cell>
        </row>
        <row r="214">
          <cell r="I214" t="str">
            <v/>
          </cell>
        </row>
        <row r="215">
          <cell r="I215" t="str">
            <v/>
          </cell>
        </row>
        <row r="216">
          <cell r="I216" t="str">
            <v/>
          </cell>
        </row>
        <row r="217">
          <cell r="I217" t="str">
            <v/>
          </cell>
        </row>
        <row r="218">
          <cell r="I218" t="str">
            <v/>
          </cell>
        </row>
        <row r="219">
          <cell r="I219" t="str">
            <v/>
          </cell>
        </row>
        <row r="220">
          <cell r="I220" t="str">
            <v/>
          </cell>
        </row>
        <row r="221">
          <cell r="I221" t="str">
            <v/>
          </cell>
        </row>
        <row r="222">
          <cell r="I222" t="str">
            <v/>
          </cell>
        </row>
        <row r="223">
          <cell r="I223" t="str">
            <v/>
          </cell>
        </row>
        <row r="224">
          <cell r="I224" t="str">
            <v/>
          </cell>
        </row>
        <row r="225">
          <cell r="I225" t="str">
            <v/>
          </cell>
        </row>
        <row r="226">
          <cell r="I226" t="str">
            <v/>
          </cell>
        </row>
        <row r="227">
          <cell r="I227" t="str">
            <v/>
          </cell>
        </row>
        <row r="228">
          <cell r="I228" t="str">
            <v/>
          </cell>
        </row>
        <row r="229">
          <cell r="I229" t="str">
            <v/>
          </cell>
        </row>
        <row r="230">
          <cell r="I230" t="str">
            <v/>
          </cell>
        </row>
        <row r="231">
          <cell r="I231" t="str">
            <v/>
          </cell>
        </row>
        <row r="232">
          <cell r="I232" t="str">
            <v/>
          </cell>
        </row>
        <row r="233">
          <cell r="I233" t="str">
            <v/>
          </cell>
        </row>
        <row r="234">
          <cell r="I234" t="str">
            <v/>
          </cell>
        </row>
        <row r="235">
          <cell r="I235" t="str">
            <v/>
          </cell>
        </row>
        <row r="236">
          <cell r="I236" t="str">
            <v/>
          </cell>
        </row>
        <row r="237">
          <cell r="I237" t="str">
            <v/>
          </cell>
        </row>
        <row r="238">
          <cell r="I238" t="str">
            <v/>
          </cell>
        </row>
        <row r="239">
          <cell r="I239" t="str">
            <v/>
          </cell>
        </row>
        <row r="240">
          <cell r="I240" t="str">
            <v/>
          </cell>
        </row>
        <row r="241">
          <cell r="I241" t="str">
            <v/>
          </cell>
        </row>
        <row r="242">
          <cell r="I242" t="str">
            <v/>
          </cell>
        </row>
        <row r="243">
          <cell r="I243" t="str">
            <v/>
          </cell>
        </row>
        <row r="244">
          <cell r="I244" t="str">
            <v/>
          </cell>
        </row>
        <row r="245">
          <cell r="I245" t="str">
            <v/>
          </cell>
        </row>
        <row r="246">
          <cell r="I246" t="str">
            <v/>
          </cell>
        </row>
        <row r="247">
          <cell r="I247" t="str">
            <v/>
          </cell>
        </row>
        <row r="248">
          <cell r="I248" t="str">
            <v/>
          </cell>
        </row>
        <row r="249">
          <cell r="I249" t="str">
            <v/>
          </cell>
        </row>
        <row r="250">
          <cell r="I250" t="str">
            <v/>
          </cell>
        </row>
        <row r="251">
          <cell r="I251" t="str">
            <v/>
          </cell>
        </row>
        <row r="252">
          <cell r="I252"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116"/>
  <sheetViews>
    <sheetView tabSelected="1" view="pageBreakPreview" topLeftCell="A43" zoomScale="80" zoomScaleNormal="85" zoomScaleSheetLayoutView="80" workbookViewId="0">
      <selection activeCell="AL4" sqref="AL4"/>
    </sheetView>
  </sheetViews>
  <sheetFormatPr defaultColWidth="2.5" defaultRowHeight="18" customHeight="1"/>
  <cols>
    <col min="1" max="1" width="2.5" style="1" customWidth="1"/>
    <col min="2" max="9" width="2.5" style="1"/>
    <col min="10" max="10" width="2.5" style="1" customWidth="1"/>
    <col min="11" max="13" width="2.5" style="1"/>
    <col min="14" max="14" width="2.5" style="1" customWidth="1"/>
    <col min="15" max="30" width="2.5" style="1"/>
    <col min="31" max="34" width="2.625" style="1" customWidth="1"/>
    <col min="35" max="37" width="2.5" style="1"/>
    <col min="38" max="38" width="5.625" style="1" customWidth="1"/>
    <col min="39" max="39" width="5.625" style="35" customWidth="1"/>
    <col min="40" max="40" width="30.375" style="35" customWidth="1"/>
    <col min="41" max="41" width="15.25" style="35" bestFit="1" customWidth="1"/>
    <col min="42" max="43" width="5.625" style="35" customWidth="1"/>
    <col min="44" max="45" width="5.625" style="36" customWidth="1"/>
    <col min="46" max="50" width="5.625" style="1" customWidth="1"/>
    <col min="51" max="16384" width="2.5" style="1"/>
  </cols>
  <sheetData>
    <row r="1" spans="1:37" ht="9" customHeight="1"/>
    <row r="2" spans="1:37" ht="20.100000000000001" customHeight="1">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9"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t="20.100000000000001" customHeight="1">
      <c r="B4" s="1" t="s">
        <v>1</v>
      </c>
    </row>
    <row r="5" spans="1:37" ht="15" customHeight="1"/>
    <row r="6" spans="1:37" ht="12.95" customHeight="1">
      <c r="B6" s="4" t="s">
        <v>2</v>
      </c>
      <c r="C6" s="5"/>
      <c r="D6" s="5"/>
      <c r="E6" s="5"/>
      <c r="F6" s="5"/>
      <c r="G6" s="5"/>
      <c r="H6" s="5"/>
      <c r="I6" s="5"/>
      <c r="J6" s="6"/>
      <c r="K6" s="7"/>
      <c r="L6" s="8"/>
      <c r="M6" s="8"/>
      <c r="N6" s="8"/>
      <c r="O6" s="8"/>
      <c r="P6" s="8"/>
      <c r="Q6" s="8"/>
      <c r="R6" s="8"/>
      <c r="S6" s="8"/>
      <c r="T6" s="8"/>
      <c r="U6" s="8"/>
      <c r="V6" s="8"/>
      <c r="W6" s="8"/>
      <c r="X6" s="8"/>
      <c r="Y6" s="8"/>
      <c r="Z6" s="8"/>
      <c r="AA6" s="8"/>
      <c r="AB6" s="8"/>
      <c r="AC6" s="8"/>
      <c r="AD6" s="8"/>
      <c r="AE6" s="8"/>
      <c r="AF6" s="8"/>
      <c r="AG6" s="8"/>
      <c r="AH6" s="8"/>
      <c r="AI6" s="8"/>
      <c r="AJ6" s="8"/>
      <c r="AK6" s="9"/>
    </row>
    <row r="7" spans="1:37" ht="12.95" customHeight="1">
      <c r="B7" s="4"/>
      <c r="C7" s="5"/>
      <c r="D7" s="5"/>
      <c r="E7" s="5"/>
      <c r="F7" s="5"/>
      <c r="G7" s="5"/>
      <c r="H7" s="5"/>
      <c r="I7" s="5"/>
      <c r="J7" s="6"/>
      <c r="K7" s="10"/>
      <c r="L7" s="11"/>
      <c r="M7" s="11"/>
      <c r="N7" s="11"/>
      <c r="O7" s="11"/>
      <c r="P7" s="11"/>
      <c r="Q7" s="11"/>
      <c r="R7" s="11"/>
      <c r="S7" s="11"/>
      <c r="T7" s="11"/>
      <c r="U7" s="11"/>
      <c r="V7" s="11"/>
      <c r="W7" s="11"/>
      <c r="X7" s="11"/>
      <c r="Y7" s="11"/>
      <c r="Z7" s="11"/>
      <c r="AA7" s="11"/>
      <c r="AB7" s="11"/>
      <c r="AC7" s="11"/>
      <c r="AD7" s="11"/>
      <c r="AE7" s="11"/>
      <c r="AF7" s="11"/>
      <c r="AG7" s="11"/>
      <c r="AH7" s="11"/>
      <c r="AI7" s="11"/>
      <c r="AJ7" s="11"/>
      <c r="AK7" s="12"/>
    </row>
    <row r="8" spans="1:37" ht="12.95" customHeight="1">
      <c r="B8" s="4" t="s">
        <v>3</v>
      </c>
      <c r="C8" s="5"/>
      <c r="D8" s="5"/>
      <c r="E8" s="5"/>
      <c r="F8" s="5"/>
      <c r="G8" s="5"/>
      <c r="H8" s="5"/>
      <c r="I8" s="5"/>
      <c r="J8" s="6"/>
      <c r="K8" s="7"/>
      <c r="L8" s="8"/>
      <c r="M8" s="8"/>
      <c r="N8" s="8"/>
      <c r="O8" s="8"/>
      <c r="P8" s="8"/>
      <c r="Q8" s="8"/>
      <c r="R8" s="8"/>
      <c r="S8" s="8"/>
      <c r="T8" s="8"/>
      <c r="U8" s="8"/>
      <c r="V8" s="8"/>
      <c r="W8" s="8"/>
      <c r="X8" s="8"/>
      <c r="Y8" s="8"/>
      <c r="Z8" s="8"/>
      <c r="AA8" s="8"/>
      <c r="AB8" s="8"/>
      <c r="AC8" s="8"/>
      <c r="AD8" s="8"/>
      <c r="AE8" s="8"/>
      <c r="AF8" s="8"/>
      <c r="AG8" s="8"/>
      <c r="AH8" s="8"/>
      <c r="AI8" s="8"/>
      <c r="AJ8" s="8"/>
      <c r="AK8" s="9"/>
    </row>
    <row r="9" spans="1:37" ht="12.95" customHeight="1">
      <c r="B9" s="4"/>
      <c r="C9" s="5"/>
      <c r="D9" s="5"/>
      <c r="E9" s="5"/>
      <c r="F9" s="5"/>
      <c r="G9" s="5"/>
      <c r="H9" s="5"/>
      <c r="I9" s="5"/>
      <c r="J9" s="6"/>
      <c r="K9" s="13"/>
      <c r="L9" s="14"/>
      <c r="M9" s="14"/>
      <c r="N9" s="14"/>
      <c r="O9" s="14"/>
      <c r="P9" s="14"/>
      <c r="Q9" s="14"/>
      <c r="R9" s="14"/>
      <c r="S9" s="14"/>
      <c r="T9" s="14"/>
      <c r="U9" s="14"/>
      <c r="V9" s="14"/>
      <c r="W9" s="14"/>
      <c r="X9" s="14"/>
      <c r="Y9" s="14"/>
      <c r="Z9" s="14"/>
      <c r="AA9" s="14"/>
      <c r="AB9" s="14"/>
      <c r="AC9" s="14"/>
      <c r="AD9" s="14"/>
      <c r="AE9" s="14"/>
      <c r="AF9" s="14"/>
      <c r="AG9" s="14"/>
      <c r="AH9" s="14"/>
      <c r="AI9" s="14"/>
      <c r="AJ9" s="14"/>
      <c r="AK9" s="15"/>
    </row>
    <row r="10" spans="1:37" ht="12.95" customHeight="1">
      <c r="B10" s="16" t="s">
        <v>4</v>
      </c>
      <c r="C10" s="17"/>
      <c r="D10" s="17"/>
      <c r="E10" s="17"/>
      <c r="F10" s="17"/>
      <c r="G10" s="17"/>
      <c r="H10" s="17"/>
      <c r="I10" s="17"/>
      <c r="J10" s="18"/>
      <c r="K10" s="19" t="s">
        <v>5</v>
      </c>
      <c r="L10" s="20"/>
      <c r="M10" s="21" t="s">
        <v>6</v>
      </c>
      <c r="N10" s="21"/>
      <c r="O10" s="21"/>
      <c r="P10" s="21"/>
      <c r="Q10" s="21"/>
      <c r="R10" s="21"/>
      <c r="S10" s="21"/>
      <c r="T10" s="21"/>
      <c r="U10" s="21"/>
      <c r="V10" s="21"/>
      <c r="W10" s="21"/>
      <c r="X10" s="21"/>
      <c r="Y10" s="21"/>
      <c r="Z10" s="21"/>
      <c r="AA10" s="21"/>
      <c r="AB10" s="21"/>
      <c r="AC10" s="21"/>
      <c r="AD10" s="21"/>
      <c r="AE10" s="21"/>
      <c r="AF10" s="21"/>
      <c r="AG10" s="21"/>
      <c r="AH10" s="21"/>
      <c r="AI10" s="21"/>
      <c r="AJ10" s="21"/>
      <c r="AK10" s="22"/>
    </row>
    <row r="11" spans="1:37" ht="12.95" customHeight="1">
      <c r="B11" s="16"/>
      <c r="C11" s="17"/>
      <c r="D11" s="17"/>
      <c r="E11" s="17"/>
      <c r="F11" s="17"/>
      <c r="G11" s="17"/>
      <c r="H11" s="17"/>
      <c r="I11" s="17"/>
      <c r="J11" s="18"/>
      <c r="K11" s="23"/>
      <c r="L11" s="24"/>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6"/>
    </row>
    <row r="12" spans="1:37" ht="12.95" customHeight="1">
      <c r="B12" s="16"/>
      <c r="C12" s="17"/>
      <c r="D12" s="17"/>
      <c r="E12" s="17"/>
      <c r="F12" s="17"/>
      <c r="G12" s="17"/>
      <c r="H12" s="17"/>
      <c r="I12" s="17"/>
      <c r="J12" s="18"/>
      <c r="K12" s="23" t="s">
        <v>5</v>
      </c>
      <c r="L12" s="24"/>
      <c r="M12" s="25" t="s">
        <v>7</v>
      </c>
      <c r="N12" s="25"/>
      <c r="O12" s="25"/>
      <c r="P12" s="25"/>
      <c r="Q12" s="25"/>
      <c r="R12" s="25"/>
      <c r="S12" s="25"/>
      <c r="T12" s="25"/>
      <c r="U12" s="25"/>
      <c r="V12" s="25"/>
      <c r="W12" s="25"/>
      <c r="X12" s="25"/>
      <c r="Y12" s="25"/>
      <c r="Z12" s="25"/>
      <c r="AA12" s="25"/>
      <c r="AB12" s="25"/>
      <c r="AC12" s="25"/>
      <c r="AD12" s="25"/>
      <c r="AE12" s="25"/>
      <c r="AF12" s="25"/>
      <c r="AG12" s="25"/>
      <c r="AH12" s="25"/>
      <c r="AI12" s="25"/>
      <c r="AJ12" s="25"/>
      <c r="AK12" s="26"/>
    </row>
    <row r="13" spans="1:37" ht="12.95" customHeight="1">
      <c r="B13" s="16"/>
      <c r="C13" s="17"/>
      <c r="D13" s="17"/>
      <c r="E13" s="17"/>
      <c r="F13" s="17"/>
      <c r="G13" s="17"/>
      <c r="H13" s="17"/>
      <c r="I13" s="17"/>
      <c r="J13" s="18"/>
      <c r="K13" s="23"/>
      <c r="L13" s="24"/>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6"/>
    </row>
    <row r="14" spans="1:37" ht="12.95" customHeight="1">
      <c r="B14" s="16"/>
      <c r="C14" s="17"/>
      <c r="D14" s="17"/>
      <c r="E14" s="17"/>
      <c r="F14" s="17"/>
      <c r="G14" s="17"/>
      <c r="H14" s="17"/>
      <c r="I14" s="17"/>
      <c r="J14" s="18"/>
      <c r="K14" s="23" t="s">
        <v>5</v>
      </c>
      <c r="L14" s="24"/>
      <c r="M14" s="27" t="s">
        <v>8</v>
      </c>
      <c r="N14" s="27"/>
      <c r="O14" s="27"/>
      <c r="P14" s="27" t="s">
        <v>9</v>
      </c>
      <c r="Q14" s="27"/>
      <c r="R14" s="24"/>
      <c r="S14" s="24"/>
      <c r="T14" s="24"/>
      <c r="U14" s="24"/>
      <c r="V14" s="24"/>
      <c r="W14" s="24"/>
      <c r="X14" s="24"/>
      <c r="Y14" s="24"/>
      <c r="Z14" s="24"/>
      <c r="AA14" s="24"/>
      <c r="AB14" s="24"/>
      <c r="AC14" s="24"/>
      <c r="AD14" s="24"/>
      <c r="AE14" s="24"/>
      <c r="AF14" s="24"/>
      <c r="AG14" s="24"/>
      <c r="AH14" s="24"/>
      <c r="AI14" s="24"/>
      <c r="AJ14" s="27" t="s">
        <v>10</v>
      </c>
      <c r="AK14" s="28"/>
    </row>
    <row r="15" spans="1:37" ht="12.95" customHeight="1">
      <c r="B15" s="16"/>
      <c r="C15" s="17"/>
      <c r="D15" s="17"/>
      <c r="E15" s="17"/>
      <c r="F15" s="17"/>
      <c r="G15" s="17"/>
      <c r="H15" s="17"/>
      <c r="I15" s="17"/>
      <c r="J15" s="18"/>
      <c r="K15" s="23"/>
      <c r="L15" s="24"/>
      <c r="M15" s="27"/>
      <c r="N15" s="27"/>
      <c r="O15" s="27"/>
      <c r="P15" s="27"/>
      <c r="Q15" s="27"/>
      <c r="R15" s="24"/>
      <c r="S15" s="24"/>
      <c r="T15" s="24"/>
      <c r="U15" s="24"/>
      <c r="V15" s="24"/>
      <c r="W15" s="24"/>
      <c r="X15" s="24"/>
      <c r="Y15" s="24"/>
      <c r="Z15" s="24"/>
      <c r="AA15" s="24"/>
      <c r="AB15" s="24"/>
      <c r="AC15" s="24"/>
      <c r="AD15" s="24"/>
      <c r="AE15" s="24"/>
      <c r="AF15" s="24"/>
      <c r="AG15" s="24"/>
      <c r="AH15" s="24"/>
      <c r="AI15" s="24"/>
      <c r="AJ15" s="27"/>
      <c r="AK15" s="28"/>
    </row>
    <row r="16" spans="1:37" ht="12.95" customHeight="1">
      <c r="B16" s="16"/>
      <c r="C16" s="17"/>
      <c r="D16" s="17"/>
      <c r="E16" s="17"/>
      <c r="F16" s="17"/>
      <c r="G16" s="17"/>
      <c r="H16" s="17"/>
      <c r="I16" s="17"/>
      <c r="J16" s="18"/>
      <c r="K16" s="23" t="s">
        <v>5</v>
      </c>
      <c r="L16" s="24"/>
      <c r="M16" s="29" t="s">
        <v>11</v>
      </c>
      <c r="N16" s="29"/>
      <c r="O16" s="29"/>
      <c r="P16" s="29"/>
      <c r="Q16" s="29"/>
      <c r="R16" s="29"/>
      <c r="S16" s="29"/>
      <c r="T16" s="29"/>
      <c r="U16" s="29"/>
      <c r="V16" s="29"/>
      <c r="W16" s="29"/>
      <c r="X16" s="29"/>
      <c r="Y16" s="29"/>
      <c r="Z16" s="29"/>
      <c r="AA16" s="29"/>
      <c r="AB16" s="29"/>
      <c r="AC16" s="29"/>
      <c r="AD16" s="29"/>
      <c r="AE16" s="29"/>
      <c r="AF16" s="29"/>
      <c r="AG16" s="29"/>
      <c r="AH16" s="29"/>
      <c r="AI16" s="29"/>
      <c r="AJ16" s="29"/>
      <c r="AK16" s="30"/>
    </row>
    <row r="17" spans="1:52" ht="12.95" customHeight="1">
      <c r="B17" s="16"/>
      <c r="C17" s="17"/>
      <c r="D17" s="17"/>
      <c r="E17" s="17"/>
      <c r="F17" s="17"/>
      <c r="G17" s="17"/>
      <c r="H17" s="17"/>
      <c r="I17" s="17"/>
      <c r="J17" s="18"/>
      <c r="K17" s="31"/>
      <c r="L17" s="32"/>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4"/>
    </row>
    <row r="18" spans="1:52" ht="12.95" customHeight="1">
      <c r="A18" s="37"/>
      <c r="B18" s="38" t="s">
        <v>12</v>
      </c>
      <c r="C18" s="38"/>
      <c r="D18" s="38"/>
      <c r="E18" s="38"/>
      <c r="F18" s="38"/>
      <c r="G18" s="38"/>
      <c r="H18" s="38"/>
      <c r="I18" s="38"/>
      <c r="J18" s="38"/>
      <c r="K18" s="39" t="s">
        <v>13</v>
      </c>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row>
    <row r="19" spans="1:52" ht="12.95" customHeight="1">
      <c r="B19" s="38"/>
      <c r="C19" s="38"/>
      <c r="D19" s="38"/>
      <c r="E19" s="38"/>
      <c r="F19" s="38"/>
      <c r="G19" s="38"/>
      <c r="H19" s="38"/>
      <c r="I19" s="38"/>
      <c r="J19" s="38"/>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row>
    <row r="20" spans="1:52" ht="12.95" customHeight="1">
      <c r="B20" s="38" t="s">
        <v>14</v>
      </c>
      <c r="C20" s="38"/>
      <c r="D20" s="38"/>
      <c r="E20" s="38"/>
      <c r="F20" s="38"/>
      <c r="G20" s="38"/>
      <c r="H20" s="38"/>
      <c r="I20" s="38"/>
      <c r="J20" s="38"/>
      <c r="K20" s="40" t="s">
        <v>15</v>
      </c>
      <c r="L20" s="41"/>
      <c r="M20" s="41"/>
      <c r="N20" s="41"/>
      <c r="O20" s="41"/>
      <c r="P20" s="41"/>
      <c r="Q20" s="41"/>
      <c r="R20" s="41"/>
      <c r="S20" s="41"/>
      <c r="T20" s="42" t="s">
        <v>14</v>
      </c>
      <c r="U20" s="42"/>
      <c r="V20" s="42"/>
      <c r="W20" s="43"/>
      <c r="X20" s="44" t="s">
        <v>16</v>
      </c>
      <c r="Y20" s="45"/>
      <c r="Z20" s="45"/>
      <c r="AA20" s="45"/>
      <c r="AB20" s="45"/>
      <c r="AC20" s="45"/>
      <c r="AD20" s="45"/>
      <c r="AE20" s="46"/>
      <c r="AF20" s="47"/>
      <c r="AG20" s="48"/>
      <c r="AH20" s="48"/>
      <c r="AI20" s="48"/>
      <c r="AJ20" s="42" t="s">
        <v>17</v>
      </c>
      <c r="AK20" s="43"/>
    </row>
    <row r="21" spans="1:52" ht="12.95" customHeight="1">
      <c r="B21" s="38"/>
      <c r="C21" s="38"/>
      <c r="D21" s="38"/>
      <c r="E21" s="38"/>
      <c r="F21" s="38"/>
      <c r="G21" s="38"/>
      <c r="H21" s="38"/>
      <c r="I21" s="38"/>
      <c r="J21" s="38"/>
      <c r="K21" s="49"/>
      <c r="L21" s="50"/>
      <c r="M21" s="50"/>
      <c r="N21" s="50"/>
      <c r="O21" s="50"/>
      <c r="P21" s="50"/>
      <c r="Q21" s="50"/>
      <c r="R21" s="50"/>
      <c r="S21" s="50"/>
      <c r="T21" s="51"/>
      <c r="U21" s="51"/>
      <c r="V21" s="51"/>
      <c r="W21" s="52"/>
      <c r="X21" s="53"/>
      <c r="Y21" s="54"/>
      <c r="Z21" s="54"/>
      <c r="AA21" s="54"/>
      <c r="AB21" s="54"/>
      <c r="AC21" s="54"/>
      <c r="AD21" s="54"/>
      <c r="AE21" s="55"/>
      <c r="AF21" s="56"/>
      <c r="AG21" s="57"/>
      <c r="AH21" s="57"/>
      <c r="AI21" s="57"/>
      <c r="AJ21" s="51"/>
      <c r="AK21" s="52"/>
    </row>
    <row r="22" spans="1:52" ht="12.95" customHeight="1">
      <c r="B22" s="38" t="s">
        <v>18</v>
      </c>
      <c r="C22" s="38"/>
      <c r="D22" s="38"/>
      <c r="E22" s="38"/>
      <c r="F22" s="38"/>
      <c r="G22" s="38"/>
      <c r="H22" s="38"/>
      <c r="I22" s="38"/>
      <c r="J22" s="38"/>
      <c r="K22" s="58" t="s">
        <v>19</v>
      </c>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60"/>
    </row>
    <row r="23" spans="1:52" ht="12.95" customHeight="1">
      <c r="B23" s="38"/>
      <c r="C23" s="38"/>
      <c r="D23" s="38"/>
      <c r="E23" s="38"/>
      <c r="F23" s="38"/>
      <c r="G23" s="38"/>
      <c r="H23" s="38"/>
      <c r="I23" s="38"/>
      <c r="J23" s="38"/>
      <c r="K23" s="61"/>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3"/>
    </row>
    <row r="24" spans="1:52" ht="12.95" customHeight="1">
      <c r="B24" s="38" t="s">
        <v>20</v>
      </c>
      <c r="C24" s="38"/>
      <c r="D24" s="38"/>
      <c r="E24" s="38"/>
      <c r="F24" s="38"/>
      <c r="G24" s="38"/>
      <c r="H24" s="38"/>
      <c r="I24" s="38"/>
      <c r="J24" s="38"/>
      <c r="K24" s="64" t="s">
        <v>21</v>
      </c>
      <c r="L24" s="65"/>
      <c r="M24" s="65"/>
      <c r="N24" s="65"/>
      <c r="O24" s="65"/>
      <c r="P24" s="65"/>
      <c r="Q24" s="65"/>
      <c r="R24" s="65"/>
      <c r="S24" s="65"/>
      <c r="T24" s="65"/>
      <c r="U24" s="65"/>
      <c r="V24" s="65"/>
      <c r="W24" s="66"/>
      <c r="X24" s="67"/>
      <c r="Y24" s="68"/>
      <c r="Z24" s="68"/>
      <c r="AA24" s="68"/>
      <c r="AB24" s="68"/>
      <c r="AC24" s="42" t="s">
        <v>22</v>
      </c>
      <c r="AD24" s="42"/>
      <c r="AE24" s="68"/>
      <c r="AF24" s="68"/>
      <c r="AG24" s="68"/>
      <c r="AH24" s="68"/>
      <c r="AI24" s="68"/>
      <c r="AJ24" s="42" t="s">
        <v>23</v>
      </c>
      <c r="AK24" s="43"/>
    </row>
    <row r="25" spans="1:52" ht="12.95" customHeight="1">
      <c r="B25" s="38"/>
      <c r="C25" s="38"/>
      <c r="D25" s="38"/>
      <c r="E25" s="38"/>
      <c r="F25" s="38"/>
      <c r="G25" s="38"/>
      <c r="H25" s="38"/>
      <c r="I25" s="38"/>
      <c r="J25" s="38"/>
      <c r="K25" s="69"/>
      <c r="L25" s="70"/>
      <c r="M25" s="70"/>
      <c r="N25" s="70"/>
      <c r="O25" s="70"/>
      <c r="P25" s="70"/>
      <c r="Q25" s="70"/>
      <c r="R25" s="70"/>
      <c r="S25" s="70"/>
      <c r="T25" s="70"/>
      <c r="U25" s="70"/>
      <c r="V25" s="70"/>
      <c r="W25" s="71"/>
      <c r="X25" s="72"/>
      <c r="Y25" s="73"/>
      <c r="Z25" s="73"/>
      <c r="AA25" s="73"/>
      <c r="AB25" s="73"/>
      <c r="AC25" s="51"/>
      <c r="AD25" s="51"/>
      <c r="AE25" s="73"/>
      <c r="AF25" s="73"/>
      <c r="AG25" s="73"/>
      <c r="AH25" s="73"/>
      <c r="AI25" s="73"/>
      <c r="AJ25" s="51"/>
      <c r="AK25" s="52"/>
    </row>
    <row r="26" spans="1:52" ht="12.95" customHeight="1">
      <c r="B26" s="74" t="s">
        <v>24</v>
      </c>
      <c r="C26" s="74"/>
      <c r="D26" s="74"/>
      <c r="E26" s="74"/>
      <c r="F26" s="74"/>
      <c r="G26" s="74"/>
      <c r="H26" s="74"/>
      <c r="I26" s="74"/>
      <c r="J26" s="74"/>
      <c r="K26" s="58" t="s">
        <v>25</v>
      </c>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60"/>
      <c r="AT26" s="75"/>
      <c r="AU26" s="75"/>
      <c r="AV26" s="75"/>
      <c r="AW26" s="75"/>
      <c r="AX26" s="75"/>
      <c r="AY26" s="75"/>
      <c r="AZ26" s="75"/>
    </row>
    <row r="27" spans="1:52" ht="12.95" customHeight="1">
      <c r="B27" s="74"/>
      <c r="C27" s="74"/>
      <c r="D27" s="74"/>
      <c r="E27" s="74"/>
      <c r="F27" s="74"/>
      <c r="G27" s="74"/>
      <c r="H27" s="74"/>
      <c r="I27" s="74"/>
      <c r="J27" s="74"/>
      <c r="K27" s="61"/>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3"/>
      <c r="AT27" s="76"/>
      <c r="AU27" s="76"/>
      <c r="AV27" s="76"/>
      <c r="AW27" s="76"/>
      <c r="AX27" s="76"/>
      <c r="AY27" s="76"/>
      <c r="AZ27" s="76"/>
    </row>
    <row r="28" spans="1:52" ht="12.95" customHeight="1">
      <c r="B28" s="77" t="s">
        <v>26</v>
      </c>
      <c r="C28" s="78"/>
      <c r="D28" s="78"/>
      <c r="E28" s="78"/>
      <c r="F28" s="78"/>
      <c r="G28" s="78"/>
      <c r="H28" s="78"/>
      <c r="I28" s="78"/>
      <c r="J28" s="79"/>
      <c r="K28" s="80" t="s">
        <v>27</v>
      </c>
      <c r="L28" s="80"/>
      <c r="M28" s="80"/>
      <c r="N28" s="80"/>
      <c r="O28" s="81" t="s">
        <v>28</v>
      </c>
      <c r="P28" s="82"/>
      <c r="Q28" s="82"/>
      <c r="R28" s="82"/>
      <c r="S28" s="82"/>
      <c r="T28" s="82"/>
      <c r="U28" s="82"/>
      <c r="V28" s="82"/>
      <c r="W28" s="83"/>
      <c r="X28" s="84"/>
      <c r="Y28" s="85"/>
      <c r="Z28" s="85"/>
      <c r="AA28" s="85"/>
      <c r="AB28" s="85"/>
      <c r="AC28" s="85"/>
      <c r="AD28" s="85"/>
      <c r="AE28" s="85"/>
      <c r="AF28" s="85"/>
      <c r="AG28" s="85"/>
      <c r="AH28" s="85"/>
      <c r="AI28" s="85"/>
      <c r="AJ28" s="86" t="s">
        <v>29</v>
      </c>
      <c r="AK28" s="80"/>
    </row>
    <row r="29" spans="1:52" ht="12.95" customHeight="1">
      <c r="B29" s="87"/>
      <c r="C29" s="88"/>
      <c r="D29" s="88"/>
      <c r="E29" s="88"/>
      <c r="F29" s="88"/>
      <c r="G29" s="88"/>
      <c r="H29" s="88"/>
      <c r="I29" s="88"/>
      <c r="J29" s="89"/>
      <c r="K29" s="80"/>
      <c r="L29" s="80"/>
      <c r="M29" s="80"/>
      <c r="N29" s="80"/>
      <c r="O29" s="90"/>
      <c r="P29" s="91"/>
      <c r="Q29" s="91"/>
      <c r="R29" s="91"/>
      <c r="S29" s="91"/>
      <c r="T29" s="91"/>
      <c r="U29" s="91"/>
      <c r="V29" s="91"/>
      <c r="W29" s="92"/>
      <c r="X29" s="93"/>
      <c r="Y29" s="94"/>
      <c r="Z29" s="94"/>
      <c r="AA29" s="94"/>
      <c r="AB29" s="94"/>
      <c r="AC29" s="94"/>
      <c r="AD29" s="94"/>
      <c r="AE29" s="94"/>
      <c r="AF29" s="94"/>
      <c r="AG29" s="94"/>
      <c r="AH29" s="94"/>
      <c r="AI29" s="94"/>
      <c r="AJ29" s="46"/>
      <c r="AK29" s="95"/>
    </row>
    <row r="30" spans="1:52" ht="12.95" customHeight="1">
      <c r="B30" s="87"/>
      <c r="C30" s="88"/>
      <c r="D30" s="88"/>
      <c r="E30" s="88"/>
      <c r="F30" s="88"/>
      <c r="G30" s="88"/>
      <c r="H30" s="88"/>
      <c r="I30" s="88"/>
      <c r="J30" s="89"/>
      <c r="K30" s="80"/>
      <c r="L30" s="80"/>
      <c r="M30" s="80"/>
      <c r="N30" s="80"/>
      <c r="O30" s="96" t="s">
        <v>30</v>
      </c>
      <c r="P30" s="97"/>
      <c r="Q30" s="97"/>
      <c r="R30" s="97"/>
      <c r="S30" s="97"/>
      <c r="T30" s="97"/>
      <c r="U30" s="97"/>
      <c r="V30" s="97"/>
      <c r="W30" s="98"/>
      <c r="X30" s="99"/>
      <c r="Y30" s="100"/>
      <c r="Z30" s="100"/>
      <c r="AA30" s="100"/>
      <c r="AB30" s="100"/>
      <c r="AC30" s="100"/>
      <c r="AD30" s="100"/>
      <c r="AE30" s="100"/>
      <c r="AF30" s="100"/>
      <c r="AG30" s="100"/>
      <c r="AH30" s="100"/>
      <c r="AI30" s="100"/>
      <c r="AJ30" s="101" t="s">
        <v>29</v>
      </c>
      <c r="AK30" s="102"/>
    </row>
    <row r="31" spans="1:52" ht="12.95" customHeight="1">
      <c r="B31" s="87"/>
      <c r="C31" s="88"/>
      <c r="D31" s="88"/>
      <c r="E31" s="88"/>
      <c r="F31" s="88"/>
      <c r="G31" s="88"/>
      <c r="H31" s="88"/>
      <c r="I31" s="88"/>
      <c r="J31" s="89"/>
      <c r="K31" s="80"/>
      <c r="L31" s="80"/>
      <c r="M31" s="80"/>
      <c r="N31" s="80"/>
      <c r="O31" s="103"/>
      <c r="P31" s="104"/>
      <c r="Q31" s="104"/>
      <c r="R31" s="104"/>
      <c r="S31" s="104"/>
      <c r="T31" s="104"/>
      <c r="U31" s="104"/>
      <c r="V31" s="104"/>
      <c r="W31" s="105"/>
      <c r="X31" s="106"/>
      <c r="Y31" s="107"/>
      <c r="Z31" s="107"/>
      <c r="AA31" s="107"/>
      <c r="AB31" s="107"/>
      <c r="AC31" s="107"/>
      <c r="AD31" s="107"/>
      <c r="AE31" s="107"/>
      <c r="AF31" s="107"/>
      <c r="AG31" s="107"/>
      <c r="AH31" s="107"/>
      <c r="AI31" s="107"/>
      <c r="AJ31" s="46"/>
      <c r="AK31" s="95"/>
    </row>
    <row r="32" spans="1:52" ht="12.95" customHeight="1">
      <c r="B32" s="87"/>
      <c r="C32" s="88"/>
      <c r="D32" s="88"/>
      <c r="E32" s="88"/>
      <c r="F32" s="88"/>
      <c r="G32" s="88"/>
      <c r="H32" s="88"/>
      <c r="I32" s="88"/>
      <c r="J32" s="89"/>
      <c r="K32" s="80"/>
      <c r="L32" s="80"/>
      <c r="M32" s="80"/>
      <c r="N32" s="80"/>
      <c r="O32" s="96" t="s">
        <v>31</v>
      </c>
      <c r="P32" s="97"/>
      <c r="Q32" s="97"/>
      <c r="R32" s="97"/>
      <c r="S32" s="97"/>
      <c r="T32" s="97"/>
      <c r="U32" s="97"/>
      <c r="V32" s="97"/>
      <c r="W32" s="98"/>
      <c r="X32" s="108">
        <f>ROUNDDOWN(X30/1.65,0)</f>
        <v>0</v>
      </c>
      <c r="Y32" s="109"/>
      <c r="Z32" s="109"/>
      <c r="AA32" s="109"/>
      <c r="AB32" s="109"/>
      <c r="AC32" s="109"/>
      <c r="AD32" s="109"/>
      <c r="AE32" s="109"/>
      <c r="AF32" s="109"/>
      <c r="AG32" s="109"/>
      <c r="AH32" s="109"/>
      <c r="AI32" s="109"/>
      <c r="AJ32" s="101" t="s">
        <v>32</v>
      </c>
      <c r="AK32" s="102"/>
    </row>
    <row r="33" spans="1:109" ht="12.95" customHeight="1">
      <c r="B33" s="87"/>
      <c r="C33" s="88"/>
      <c r="D33" s="88"/>
      <c r="E33" s="88"/>
      <c r="F33" s="88"/>
      <c r="G33" s="88"/>
      <c r="H33" s="88"/>
      <c r="I33" s="88"/>
      <c r="J33" s="89"/>
      <c r="K33" s="80"/>
      <c r="L33" s="80"/>
      <c r="M33" s="80"/>
      <c r="N33" s="80"/>
      <c r="O33" s="110"/>
      <c r="P33" s="111"/>
      <c r="Q33" s="111"/>
      <c r="R33" s="111"/>
      <c r="S33" s="111"/>
      <c r="T33" s="111"/>
      <c r="U33" s="111"/>
      <c r="V33" s="111"/>
      <c r="W33" s="112"/>
      <c r="X33" s="113"/>
      <c r="Y33" s="114"/>
      <c r="Z33" s="114"/>
      <c r="AA33" s="114"/>
      <c r="AB33" s="114"/>
      <c r="AC33" s="114"/>
      <c r="AD33" s="114"/>
      <c r="AE33" s="114"/>
      <c r="AF33" s="114"/>
      <c r="AG33" s="114"/>
      <c r="AH33" s="114"/>
      <c r="AI33" s="114"/>
      <c r="AJ33" s="86"/>
      <c r="AK33" s="80"/>
    </row>
    <row r="34" spans="1:109" ht="12.95" customHeight="1">
      <c r="B34" s="87"/>
      <c r="C34" s="88"/>
      <c r="D34" s="88"/>
      <c r="E34" s="88"/>
      <c r="F34" s="88"/>
      <c r="G34" s="88"/>
      <c r="H34" s="88"/>
      <c r="I34" s="88"/>
      <c r="J34" s="89"/>
      <c r="K34" s="80" t="s">
        <v>33</v>
      </c>
      <c r="L34" s="80"/>
      <c r="M34" s="80"/>
      <c r="N34" s="80"/>
      <c r="O34" s="81" t="str">
        <f>O28</f>
        <v xml:space="preserve"> 全体面積</v>
      </c>
      <c r="P34" s="82"/>
      <c r="Q34" s="82"/>
      <c r="R34" s="82"/>
      <c r="S34" s="82"/>
      <c r="T34" s="82"/>
      <c r="U34" s="82"/>
      <c r="V34" s="82"/>
      <c r="W34" s="83"/>
      <c r="X34" s="84"/>
      <c r="Y34" s="85"/>
      <c r="Z34" s="85"/>
      <c r="AA34" s="85"/>
      <c r="AB34" s="85"/>
      <c r="AC34" s="85"/>
      <c r="AD34" s="85"/>
      <c r="AE34" s="85"/>
      <c r="AF34" s="85"/>
      <c r="AG34" s="85"/>
      <c r="AH34" s="85"/>
      <c r="AI34" s="85"/>
      <c r="AJ34" s="86" t="s">
        <v>29</v>
      </c>
      <c r="AK34" s="80"/>
    </row>
    <row r="35" spans="1:109" ht="12.95" customHeight="1">
      <c r="B35" s="87"/>
      <c r="C35" s="88"/>
      <c r="D35" s="88"/>
      <c r="E35" s="88"/>
      <c r="F35" s="88"/>
      <c r="G35" s="88"/>
      <c r="H35" s="88"/>
      <c r="I35" s="88"/>
      <c r="J35" s="89"/>
      <c r="K35" s="80"/>
      <c r="L35" s="80"/>
      <c r="M35" s="80"/>
      <c r="N35" s="80"/>
      <c r="O35" s="90"/>
      <c r="P35" s="91"/>
      <c r="Q35" s="91"/>
      <c r="R35" s="91"/>
      <c r="S35" s="91"/>
      <c r="T35" s="91"/>
      <c r="U35" s="91"/>
      <c r="V35" s="91"/>
      <c r="W35" s="92"/>
      <c r="X35" s="93"/>
      <c r="Y35" s="94"/>
      <c r="Z35" s="94"/>
      <c r="AA35" s="94"/>
      <c r="AB35" s="94"/>
      <c r="AC35" s="94"/>
      <c r="AD35" s="94"/>
      <c r="AE35" s="94"/>
      <c r="AF35" s="94"/>
      <c r="AG35" s="94"/>
      <c r="AH35" s="94"/>
      <c r="AI35" s="94"/>
      <c r="AJ35" s="46"/>
      <c r="AK35" s="95"/>
    </row>
    <row r="36" spans="1:109" ht="12.95" customHeight="1">
      <c r="B36" s="87"/>
      <c r="C36" s="88"/>
      <c r="D36" s="88"/>
      <c r="E36" s="88"/>
      <c r="F36" s="88"/>
      <c r="G36" s="88"/>
      <c r="H36" s="88"/>
      <c r="I36" s="88"/>
      <c r="J36" s="89"/>
      <c r="K36" s="80"/>
      <c r="L36" s="80"/>
      <c r="M36" s="80"/>
      <c r="N36" s="80"/>
      <c r="O36" s="96" t="str">
        <f>O30</f>
        <v xml:space="preserve"> うち専用区画面積</v>
      </c>
      <c r="P36" s="97"/>
      <c r="Q36" s="97"/>
      <c r="R36" s="97"/>
      <c r="S36" s="97"/>
      <c r="T36" s="97"/>
      <c r="U36" s="97"/>
      <c r="V36" s="97"/>
      <c r="W36" s="98"/>
      <c r="X36" s="99"/>
      <c r="Y36" s="100"/>
      <c r="Z36" s="100"/>
      <c r="AA36" s="100"/>
      <c r="AB36" s="100"/>
      <c r="AC36" s="100"/>
      <c r="AD36" s="100"/>
      <c r="AE36" s="100"/>
      <c r="AF36" s="100"/>
      <c r="AG36" s="100"/>
      <c r="AH36" s="100"/>
      <c r="AI36" s="100"/>
      <c r="AJ36" s="101" t="s">
        <v>29</v>
      </c>
      <c r="AK36" s="102"/>
    </row>
    <row r="37" spans="1:109" ht="12.95" customHeight="1">
      <c r="B37" s="87"/>
      <c r="C37" s="88"/>
      <c r="D37" s="88"/>
      <c r="E37" s="88"/>
      <c r="F37" s="88"/>
      <c r="G37" s="88"/>
      <c r="H37" s="88"/>
      <c r="I37" s="88"/>
      <c r="J37" s="89"/>
      <c r="K37" s="80"/>
      <c r="L37" s="80"/>
      <c r="M37" s="80"/>
      <c r="N37" s="80"/>
      <c r="O37" s="103"/>
      <c r="P37" s="104"/>
      <c r="Q37" s="104"/>
      <c r="R37" s="104"/>
      <c r="S37" s="104"/>
      <c r="T37" s="104"/>
      <c r="U37" s="104"/>
      <c r="V37" s="104"/>
      <c r="W37" s="105"/>
      <c r="X37" s="106"/>
      <c r="Y37" s="107"/>
      <c r="Z37" s="107"/>
      <c r="AA37" s="107"/>
      <c r="AB37" s="107"/>
      <c r="AC37" s="107"/>
      <c r="AD37" s="107"/>
      <c r="AE37" s="107"/>
      <c r="AF37" s="107"/>
      <c r="AG37" s="107"/>
      <c r="AH37" s="107"/>
      <c r="AI37" s="107"/>
      <c r="AJ37" s="46"/>
      <c r="AK37" s="95"/>
    </row>
    <row r="38" spans="1:109" ht="12.95" customHeight="1">
      <c r="A38" s="1" t="s">
        <v>34</v>
      </c>
      <c r="B38" s="87"/>
      <c r="C38" s="88"/>
      <c r="D38" s="88"/>
      <c r="E38" s="88"/>
      <c r="F38" s="88"/>
      <c r="G38" s="88"/>
      <c r="H38" s="88"/>
      <c r="I38" s="88"/>
      <c r="J38" s="89"/>
      <c r="K38" s="80"/>
      <c r="L38" s="80"/>
      <c r="M38" s="80"/>
      <c r="N38" s="80"/>
      <c r="O38" s="96" t="s">
        <v>31</v>
      </c>
      <c r="P38" s="97"/>
      <c r="Q38" s="97"/>
      <c r="R38" s="97"/>
      <c r="S38" s="97"/>
      <c r="T38" s="97"/>
      <c r="U38" s="97"/>
      <c r="V38" s="97"/>
      <c r="W38" s="98"/>
      <c r="X38" s="108">
        <f>ROUNDDOWN(X36/1.65,0)</f>
        <v>0</v>
      </c>
      <c r="Y38" s="109"/>
      <c r="Z38" s="109"/>
      <c r="AA38" s="109"/>
      <c r="AB38" s="109"/>
      <c r="AC38" s="109"/>
      <c r="AD38" s="109"/>
      <c r="AE38" s="109"/>
      <c r="AF38" s="109"/>
      <c r="AG38" s="109"/>
      <c r="AH38" s="109"/>
      <c r="AI38" s="109"/>
      <c r="AJ38" s="101" t="s">
        <v>32</v>
      </c>
      <c r="AK38" s="102"/>
      <c r="AT38" s="75"/>
      <c r="AU38" s="75"/>
      <c r="AV38" s="75"/>
      <c r="AW38" s="75"/>
      <c r="AX38" s="75"/>
      <c r="AY38" s="75"/>
      <c r="AZ38" s="75"/>
    </row>
    <row r="39" spans="1:109" ht="12.95" customHeight="1">
      <c r="B39" s="87"/>
      <c r="C39" s="88"/>
      <c r="D39" s="88"/>
      <c r="E39" s="88"/>
      <c r="F39" s="88"/>
      <c r="G39" s="88"/>
      <c r="H39" s="88"/>
      <c r="I39" s="88"/>
      <c r="J39" s="89"/>
      <c r="K39" s="80"/>
      <c r="L39" s="80"/>
      <c r="M39" s="80"/>
      <c r="N39" s="80"/>
      <c r="O39" s="110"/>
      <c r="P39" s="111"/>
      <c r="Q39" s="111"/>
      <c r="R39" s="111"/>
      <c r="S39" s="111"/>
      <c r="T39" s="111"/>
      <c r="U39" s="111"/>
      <c r="V39" s="111"/>
      <c r="W39" s="112"/>
      <c r="X39" s="113"/>
      <c r="Y39" s="114"/>
      <c r="Z39" s="114"/>
      <c r="AA39" s="114"/>
      <c r="AB39" s="114"/>
      <c r="AC39" s="114"/>
      <c r="AD39" s="114"/>
      <c r="AE39" s="114"/>
      <c r="AF39" s="114"/>
      <c r="AG39" s="114"/>
      <c r="AH39" s="114"/>
      <c r="AI39" s="114"/>
      <c r="AJ39" s="86"/>
      <c r="AK39" s="80"/>
      <c r="AT39" s="76"/>
      <c r="AU39" s="76"/>
      <c r="AV39" s="76"/>
      <c r="AW39" s="76"/>
      <c r="AX39" s="76"/>
      <c r="AY39" s="76"/>
      <c r="AZ39" s="76"/>
    </row>
    <row r="40" spans="1:109" ht="12.95" customHeight="1">
      <c r="B40" s="87"/>
      <c r="C40" s="88"/>
      <c r="D40" s="88"/>
      <c r="E40" s="88"/>
      <c r="F40" s="88"/>
      <c r="G40" s="88"/>
      <c r="H40" s="88"/>
      <c r="I40" s="88"/>
      <c r="J40" s="89"/>
      <c r="K40" s="44" t="s">
        <v>35</v>
      </c>
      <c r="L40" s="45"/>
      <c r="M40" s="45"/>
      <c r="N40" s="45"/>
      <c r="O40" s="45"/>
      <c r="P40" s="45"/>
      <c r="Q40" s="45"/>
      <c r="R40" s="45"/>
      <c r="S40" s="45"/>
      <c r="T40" s="45"/>
      <c r="U40" s="45"/>
      <c r="V40" s="45"/>
      <c r="W40" s="46"/>
      <c r="X40" s="115">
        <f>X38-X32</f>
        <v>0</v>
      </c>
      <c r="Y40" s="116"/>
      <c r="Z40" s="116"/>
      <c r="AA40" s="116"/>
      <c r="AB40" s="116"/>
      <c r="AC40" s="116"/>
      <c r="AD40" s="116"/>
      <c r="AE40" s="116"/>
      <c r="AF40" s="116"/>
      <c r="AG40" s="116"/>
      <c r="AH40" s="116"/>
      <c r="AI40" s="116"/>
      <c r="AJ40" s="101" t="s">
        <v>32</v>
      </c>
      <c r="AK40" s="102"/>
      <c r="AT40" s="117"/>
      <c r="AU40" s="117"/>
      <c r="AV40" s="117"/>
      <c r="AW40" s="117"/>
      <c r="AX40" s="117"/>
      <c r="AY40" s="117"/>
      <c r="AZ40" s="117"/>
    </row>
    <row r="41" spans="1:109" ht="12.95" customHeight="1">
      <c r="B41" s="118"/>
      <c r="C41" s="119"/>
      <c r="D41" s="119"/>
      <c r="E41" s="119"/>
      <c r="F41" s="119"/>
      <c r="G41" s="119"/>
      <c r="H41" s="119"/>
      <c r="I41" s="119"/>
      <c r="J41" s="120"/>
      <c r="K41" s="53"/>
      <c r="L41" s="54"/>
      <c r="M41" s="54"/>
      <c r="N41" s="54"/>
      <c r="O41" s="54"/>
      <c r="P41" s="54"/>
      <c r="Q41" s="54"/>
      <c r="R41" s="54"/>
      <c r="S41" s="54"/>
      <c r="T41" s="54"/>
      <c r="U41" s="54"/>
      <c r="V41" s="54"/>
      <c r="W41" s="55"/>
      <c r="X41" s="113"/>
      <c r="Y41" s="114"/>
      <c r="Z41" s="114"/>
      <c r="AA41" s="114"/>
      <c r="AB41" s="114"/>
      <c r="AC41" s="114"/>
      <c r="AD41" s="114"/>
      <c r="AE41" s="114"/>
      <c r="AF41" s="114"/>
      <c r="AG41" s="114"/>
      <c r="AH41" s="114"/>
      <c r="AI41" s="114"/>
      <c r="AJ41" s="86"/>
      <c r="AK41" s="80"/>
      <c r="AT41" s="117"/>
      <c r="AU41" s="117"/>
      <c r="AV41" s="117"/>
      <c r="AW41" s="117"/>
      <c r="AX41" s="117"/>
      <c r="AY41" s="117"/>
      <c r="AZ41" s="117"/>
    </row>
    <row r="42" spans="1:109" ht="12.95" customHeight="1">
      <c r="B42" s="121" t="s">
        <v>36</v>
      </c>
      <c r="C42" s="78"/>
      <c r="D42" s="78"/>
      <c r="E42" s="78"/>
      <c r="F42" s="78"/>
      <c r="G42" s="78"/>
      <c r="H42" s="78"/>
      <c r="I42" s="78"/>
      <c r="J42" s="79"/>
      <c r="K42" s="19" t="s">
        <v>5</v>
      </c>
      <c r="L42" s="20"/>
      <c r="M42" s="82" t="s">
        <v>37</v>
      </c>
      <c r="N42" s="82"/>
      <c r="O42" s="82"/>
      <c r="P42" s="82"/>
      <c r="Q42" s="82"/>
      <c r="R42" s="82"/>
      <c r="S42" s="82"/>
      <c r="T42" s="82"/>
      <c r="U42" s="82"/>
      <c r="V42" s="82"/>
      <c r="W42" s="82"/>
      <c r="X42" s="122" t="s">
        <v>38</v>
      </c>
      <c r="Y42" s="122"/>
      <c r="Z42" s="122"/>
      <c r="AA42" s="122"/>
      <c r="AB42" s="122"/>
      <c r="AC42" s="122"/>
      <c r="AD42" s="122"/>
      <c r="AE42" s="122"/>
      <c r="AF42" s="122"/>
      <c r="AG42" s="122"/>
      <c r="AH42" s="122"/>
      <c r="AI42" s="122"/>
      <c r="AJ42" s="122"/>
      <c r="AK42" s="123"/>
      <c r="AN42" s="124" t="s">
        <v>39</v>
      </c>
      <c r="AO42" s="125" t="s">
        <v>40</v>
      </c>
      <c r="AT42" s="117"/>
      <c r="AU42" s="117"/>
      <c r="AV42" s="117"/>
      <c r="AW42" s="117"/>
      <c r="AX42" s="117"/>
      <c r="AY42" s="117"/>
      <c r="AZ42" s="117"/>
    </row>
    <row r="43" spans="1:109" ht="12.95" customHeight="1">
      <c r="B43" s="87"/>
      <c r="C43" s="88"/>
      <c r="D43" s="88"/>
      <c r="E43" s="88"/>
      <c r="F43" s="88"/>
      <c r="G43" s="88"/>
      <c r="H43" s="88"/>
      <c r="I43" s="88"/>
      <c r="J43" s="89"/>
      <c r="K43" s="126"/>
      <c r="L43" s="127"/>
      <c r="M43" s="128"/>
      <c r="N43" s="128"/>
      <c r="O43" s="128"/>
      <c r="P43" s="128"/>
      <c r="Q43" s="128"/>
      <c r="R43" s="128"/>
      <c r="S43" s="128"/>
      <c r="T43" s="128"/>
      <c r="U43" s="128"/>
      <c r="V43" s="128"/>
      <c r="W43" s="128"/>
      <c r="X43" s="129"/>
      <c r="Y43" s="129"/>
      <c r="Z43" s="129"/>
      <c r="AA43" s="129"/>
      <c r="AB43" s="129"/>
      <c r="AC43" s="129"/>
      <c r="AD43" s="129"/>
      <c r="AE43" s="129"/>
      <c r="AF43" s="129"/>
      <c r="AG43" s="129"/>
      <c r="AH43" s="129"/>
      <c r="AI43" s="129"/>
      <c r="AJ43" s="129"/>
      <c r="AK43" s="130"/>
      <c r="AN43" s="124" t="s">
        <v>41</v>
      </c>
      <c r="AO43" s="125" t="s">
        <v>42</v>
      </c>
      <c r="AT43" s="117"/>
      <c r="AU43" s="117"/>
      <c r="AV43" s="117"/>
      <c r="AW43" s="117"/>
      <c r="AX43" s="117"/>
      <c r="AY43" s="117"/>
      <c r="AZ43" s="117"/>
    </row>
    <row r="44" spans="1:109" ht="12.95" customHeight="1">
      <c r="B44" s="87"/>
      <c r="C44" s="88"/>
      <c r="D44" s="88"/>
      <c r="E44" s="88"/>
      <c r="F44" s="88"/>
      <c r="G44" s="88"/>
      <c r="H44" s="88"/>
      <c r="I44" s="88"/>
      <c r="J44" s="89"/>
      <c r="K44" s="23" t="s">
        <v>5</v>
      </c>
      <c r="L44" s="24"/>
      <c r="M44" s="29" t="s">
        <v>43</v>
      </c>
      <c r="N44" s="29"/>
      <c r="O44" s="29"/>
      <c r="P44" s="29"/>
      <c r="Q44" s="29"/>
      <c r="R44" s="29"/>
      <c r="S44" s="29"/>
      <c r="T44" s="29"/>
      <c r="U44" s="29"/>
      <c r="V44" s="29"/>
      <c r="W44" s="29"/>
      <c r="X44" s="131"/>
      <c r="Y44" s="131"/>
      <c r="Z44" s="131"/>
      <c r="AA44" s="131"/>
      <c r="AB44" s="131"/>
      <c r="AC44" s="131"/>
      <c r="AD44" s="131"/>
      <c r="AE44" s="131"/>
      <c r="AF44" s="131"/>
      <c r="AG44" s="131"/>
      <c r="AH44" s="131"/>
      <c r="AI44" s="131"/>
      <c r="AJ44" s="131"/>
      <c r="AK44" s="132"/>
      <c r="AL44" s="133"/>
      <c r="AM44" s="125"/>
      <c r="AN44" s="124" t="s">
        <v>44</v>
      </c>
      <c r="AO44" s="125" t="s">
        <v>45</v>
      </c>
      <c r="AP44" s="125"/>
      <c r="AQ44" s="125"/>
      <c r="AR44" s="134"/>
      <c r="AS44" s="134"/>
      <c r="AT44" s="135"/>
      <c r="AU44" s="135"/>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3"/>
      <c r="CZ44" s="133"/>
      <c r="DA44" s="133"/>
      <c r="DB44" s="133"/>
      <c r="DC44" s="133"/>
      <c r="DD44" s="133"/>
      <c r="DE44" s="133"/>
    </row>
    <row r="45" spans="1:109" ht="12.95" customHeight="1">
      <c r="B45" s="87"/>
      <c r="C45" s="88"/>
      <c r="D45" s="88"/>
      <c r="E45" s="88"/>
      <c r="F45" s="88"/>
      <c r="G45" s="88"/>
      <c r="H45" s="88"/>
      <c r="I45" s="88"/>
      <c r="J45" s="89"/>
      <c r="K45" s="31"/>
      <c r="L45" s="32"/>
      <c r="M45" s="33"/>
      <c r="N45" s="33"/>
      <c r="O45" s="33"/>
      <c r="P45" s="33"/>
      <c r="Q45" s="33"/>
      <c r="R45" s="33"/>
      <c r="S45" s="33"/>
      <c r="T45" s="33"/>
      <c r="U45" s="33"/>
      <c r="V45" s="33"/>
      <c r="W45" s="33"/>
      <c r="X45" s="137"/>
      <c r="Y45" s="137"/>
      <c r="Z45" s="137"/>
      <c r="AA45" s="137"/>
      <c r="AB45" s="137"/>
      <c r="AC45" s="137"/>
      <c r="AD45" s="137"/>
      <c r="AE45" s="137"/>
      <c r="AF45" s="137"/>
      <c r="AG45" s="137"/>
      <c r="AH45" s="137"/>
      <c r="AI45" s="137"/>
      <c r="AJ45" s="137"/>
      <c r="AK45" s="138"/>
      <c r="AL45" s="133"/>
      <c r="AM45" s="125"/>
      <c r="AN45" s="124" t="s">
        <v>46</v>
      </c>
      <c r="AO45" s="125" t="s">
        <v>47</v>
      </c>
      <c r="AP45" s="125"/>
      <c r="AQ45" s="125"/>
      <c r="AR45" s="134"/>
      <c r="AS45" s="134"/>
      <c r="AT45" s="135"/>
      <c r="AU45" s="135"/>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3"/>
      <c r="CZ45" s="133"/>
      <c r="DA45" s="133"/>
      <c r="DB45" s="133"/>
      <c r="DC45" s="133"/>
      <c r="DD45" s="133"/>
      <c r="DE45" s="133"/>
    </row>
    <row r="46" spans="1:109" ht="12.95" customHeight="1">
      <c r="B46" s="139" t="s">
        <v>48</v>
      </c>
      <c r="C46" s="139"/>
      <c r="D46" s="139"/>
      <c r="E46" s="139"/>
      <c r="F46" s="139"/>
      <c r="G46" s="139"/>
      <c r="H46" s="139"/>
      <c r="I46" s="139"/>
      <c r="J46" s="139"/>
      <c r="K46" s="44" t="s">
        <v>49</v>
      </c>
      <c r="L46" s="45"/>
      <c r="M46" s="45"/>
      <c r="N46" s="45"/>
      <c r="O46" s="45"/>
      <c r="P46" s="45"/>
      <c r="Q46" s="45"/>
      <c r="R46" s="45"/>
      <c r="S46" s="45"/>
      <c r="T46" s="45"/>
      <c r="U46" s="45"/>
      <c r="V46" s="45"/>
      <c r="W46" s="46"/>
      <c r="X46" s="140" t="s">
        <v>50</v>
      </c>
      <c r="Y46" s="141"/>
      <c r="Z46" s="142"/>
      <c r="AA46" s="142"/>
      <c r="AB46" s="143" t="s">
        <v>22</v>
      </c>
      <c r="AC46" s="143"/>
      <c r="AD46" s="142"/>
      <c r="AE46" s="142"/>
      <c r="AF46" s="143" t="s">
        <v>51</v>
      </c>
      <c r="AG46" s="143"/>
      <c r="AH46" s="142"/>
      <c r="AI46" s="142"/>
      <c r="AJ46" s="143" t="s">
        <v>52</v>
      </c>
      <c r="AK46" s="144"/>
    </row>
    <row r="47" spans="1:109" ht="12.95" customHeight="1">
      <c r="B47" s="139"/>
      <c r="C47" s="139"/>
      <c r="D47" s="139"/>
      <c r="E47" s="139"/>
      <c r="F47" s="139"/>
      <c r="G47" s="139"/>
      <c r="H47" s="139"/>
      <c r="I47" s="139"/>
      <c r="J47" s="139"/>
      <c r="K47" s="145"/>
      <c r="L47" s="146"/>
      <c r="M47" s="146"/>
      <c r="N47" s="146"/>
      <c r="O47" s="146"/>
      <c r="P47" s="146"/>
      <c r="Q47" s="146"/>
      <c r="R47" s="146"/>
      <c r="S47" s="146"/>
      <c r="T47" s="146"/>
      <c r="U47" s="146"/>
      <c r="V47" s="146"/>
      <c r="W47" s="147"/>
      <c r="X47" s="148"/>
      <c r="Y47" s="149"/>
      <c r="Z47" s="150"/>
      <c r="AA47" s="150"/>
      <c r="AB47" s="151"/>
      <c r="AC47" s="151"/>
      <c r="AD47" s="150"/>
      <c r="AE47" s="150"/>
      <c r="AF47" s="151"/>
      <c r="AG47" s="151"/>
      <c r="AH47" s="152"/>
      <c r="AI47" s="152"/>
      <c r="AJ47" s="151"/>
      <c r="AK47" s="153"/>
    </row>
    <row r="48" spans="1:109" ht="12.95" customHeight="1">
      <c r="B48" s="139"/>
      <c r="C48" s="139"/>
      <c r="D48" s="139"/>
      <c r="E48" s="139"/>
      <c r="F48" s="139"/>
      <c r="G48" s="139"/>
      <c r="H48" s="139"/>
      <c r="I48" s="139"/>
      <c r="J48" s="139"/>
      <c r="K48" s="154" t="s">
        <v>53</v>
      </c>
      <c r="L48" s="155"/>
      <c r="M48" s="155"/>
      <c r="N48" s="155"/>
      <c r="O48" s="155"/>
      <c r="P48" s="155"/>
      <c r="Q48" s="155"/>
      <c r="R48" s="155"/>
      <c r="S48" s="155"/>
      <c r="T48" s="155"/>
      <c r="U48" s="155"/>
      <c r="V48" s="155"/>
      <c r="W48" s="156"/>
      <c r="X48" s="157" t="s">
        <v>50</v>
      </c>
      <c r="Y48" s="158"/>
      <c r="Z48" s="159"/>
      <c r="AA48" s="159"/>
      <c r="AB48" s="160" t="s">
        <v>22</v>
      </c>
      <c r="AC48" s="160"/>
      <c r="AD48" s="159"/>
      <c r="AE48" s="159"/>
      <c r="AF48" s="160" t="s">
        <v>51</v>
      </c>
      <c r="AG48" s="160"/>
      <c r="AH48" s="159"/>
      <c r="AI48" s="159"/>
      <c r="AJ48" s="160" t="s">
        <v>52</v>
      </c>
      <c r="AK48" s="161"/>
    </row>
    <row r="49" spans="1:109" ht="12.95" customHeight="1">
      <c r="B49" s="139"/>
      <c r="C49" s="139"/>
      <c r="D49" s="139"/>
      <c r="E49" s="139"/>
      <c r="F49" s="139"/>
      <c r="G49" s="139"/>
      <c r="H49" s="139"/>
      <c r="I49" s="139"/>
      <c r="J49" s="139"/>
      <c r="K49" s="145"/>
      <c r="L49" s="146"/>
      <c r="M49" s="146"/>
      <c r="N49" s="146"/>
      <c r="O49" s="146"/>
      <c r="P49" s="146"/>
      <c r="Q49" s="146"/>
      <c r="R49" s="146"/>
      <c r="S49" s="146"/>
      <c r="T49" s="146"/>
      <c r="U49" s="146"/>
      <c r="V49" s="146"/>
      <c r="W49" s="147"/>
      <c r="X49" s="162"/>
      <c r="Y49" s="163"/>
      <c r="Z49" s="152"/>
      <c r="AA49" s="152"/>
      <c r="AB49" s="164"/>
      <c r="AC49" s="164"/>
      <c r="AD49" s="152"/>
      <c r="AE49" s="152"/>
      <c r="AF49" s="164"/>
      <c r="AG49" s="164"/>
      <c r="AH49" s="152"/>
      <c r="AI49" s="152"/>
      <c r="AJ49" s="164"/>
      <c r="AK49" s="165"/>
    </row>
    <row r="50" spans="1:109" ht="12.95" customHeight="1">
      <c r="B50" s="139"/>
      <c r="C50" s="139"/>
      <c r="D50" s="139"/>
      <c r="E50" s="139"/>
      <c r="F50" s="139"/>
      <c r="G50" s="139"/>
      <c r="H50" s="139"/>
      <c r="I50" s="139"/>
      <c r="J50" s="139"/>
      <c r="K50" s="154" t="s">
        <v>54</v>
      </c>
      <c r="L50" s="155"/>
      <c r="M50" s="155"/>
      <c r="N50" s="155"/>
      <c r="O50" s="155"/>
      <c r="P50" s="155"/>
      <c r="Q50" s="155"/>
      <c r="R50" s="155"/>
      <c r="S50" s="155"/>
      <c r="T50" s="155"/>
      <c r="U50" s="155"/>
      <c r="V50" s="155"/>
      <c r="W50" s="156"/>
      <c r="X50" s="157" t="s">
        <v>50</v>
      </c>
      <c r="Y50" s="158"/>
      <c r="Z50" s="159"/>
      <c r="AA50" s="159"/>
      <c r="AB50" s="160" t="s">
        <v>22</v>
      </c>
      <c r="AC50" s="160"/>
      <c r="AD50" s="159"/>
      <c r="AE50" s="159"/>
      <c r="AF50" s="160" t="s">
        <v>51</v>
      </c>
      <c r="AG50" s="160"/>
      <c r="AH50" s="159"/>
      <c r="AI50" s="159"/>
      <c r="AJ50" s="160" t="s">
        <v>52</v>
      </c>
      <c r="AK50" s="161"/>
      <c r="AL50" s="133"/>
      <c r="AM50" s="125"/>
      <c r="AN50" s="125"/>
      <c r="AO50" s="125"/>
      <c r="AP50" s="125"/>
      <c r="AQ50" s="125"/>
      <c r="AR50" s="134"/>
      <c r="AS50" s="134"/>
      <c r="AT50" s="76"/>
      <c r="AU50" s="76"/>
      <c r="AV50" s="76"/>
      <c r="AW50" s="76"/>
      <c r="AX50" s="76"/>
      <c r="AY50" s="76"/>
      <c r="AZ50" s="76"/>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row>
    <row r="51" spans="1:109" ht="12.95" customHeight="1">
      <c r="B51" s="139"/>
      <c r="C51" s="139"/>
      <c r="D51" s="139"/>
      <c r="E51" s="139"/>
      <c r="F51" s="139"/>
      <c r="G51" s="139"/>
      <c r="H51" s="139"/>
      <c r="I51" s="139"/>
      <c r="J51" s="139"/>
      <c r="K51" s="53"/>
      <c r="L51" s="54"/>
      <c r="M51" s="54"/>
      <c r="N51" s="54"/>
      <c r="O51" s="54"/>
      <c r="P51" s="54"/>
      <c r="Q51" s="54"/>
      <c r="R51" s="54"/>
      <c r="S51" s="54"/>
      <c r="T51" s="54"/>
      <c r="U51" s="54"/>
      <c r="V51" s="54"/>
      <c r="W51" s="55"/>
      <c r="X51" s="166"/>
      <c r="Y51" s="167"/>
      <c r="Z51" s="168"/>
      <c r="AA51" s="168"/>
      <c r="AB51" s="169"/>
      <c r="AC51" s="169"/>
      <c r="AD51" s="168"/>
      <c r="AE51" s="168"/>
      <c r="AF51" s="169"/>
      <c r="AG51" s="169"/>
      <c r="AH51" s="168"/>
      <c r="AI51" s="168"/>
      <c r="AJ51" s="169"/>
      <c r="AK51" s="170"/>
      <c r="AL51" s="133"/>
      <c r="AM51" s="125"/>
      <c r="AN51" s="125"/>
      <c r="AO51" s="125"/>
      <c r="AP51" s="125"/>
      <c r="AQ51" s="125"/>
      <c r="AR51" s="134"/>
      <c r="AS51" s="134"/>
      <c r="AT51" s="76"/>
      <c r="AU51" s="76"/>
      <c r="AV51" s="76"/>
      <c r="AW51" s="76"/>
      <c r="AX51" s="76"/>
      <c r="AY51" s="76"/>
      <c r="AZ51" s="76"/>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row>
    <row r="52" spans="1:109" ht="5.0999999999999996" customHeight="1">
      <c r="K52" s="171"/>
      <c r="L52" s="171"/>
      <c r="M52" s="171"/>
      <c r="N52" s="171"/>
      <c r="O52" s="171"/>
      <c r="P52" s="171"/>
      <c r="Q52" s="171"/>
      <c r="R52" s="171"/>
      <c r="S52" s="171"/>
      <c r="T52" s="171"/>
      <c r="U52" s="171"/>
      <c r="V52" s="171"/>
      <c r="W52" s="171"/>
      <c r="X52" s="171"/>
      <c r="Y52" s="171"/>
      <c r="Z52" s="171"/>
      <c r="AA52" s="172"/>
      <c r="AB52" s="172"/>
      <c r="AC52" s="172"/>
      <c r="AD52" s="172"/>
      <c r="AE52" s="172"/>
      <c r="AF52" s="172"/>
      <c r="AG52" s="172"/>
      <c r="AH52" s="172"/>
      <c r="AI52" s="172"/>
      <c r="AJ52" s="173"/>
      <c r="AK52" s="173"/>
    </row>
    <row r="53" spans="1:109" ht="18" customHeight="1">
      <c r="A53" s="3"/>
      <c r="B53" s="174" t="s">
        <v>55</v>
      </c>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109" ht="18" customHeight="1">
      <c r="B54" s="175" t="s">
        <v>56</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row>
    <row r="55" spans="1:109" ht="18" customHeight="1">
      <c r="B55" s="176" t="s">
        <v>57</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row>
    <row r="56" spans="1:109" ht="18" customHeight="1">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row>
    <row r="57" spans="1:109" ht="15" customHeight="1">
      <c r="B57" s="75" t="s">
        <v>58</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row>
    <row r="58" spans="1:109" ht="20.100000000000001" customHeight="1">
      <c r="B58" s="1" t="s">
        <v>59</v>
      </c>
    </row>
    <row r="59" spans="1:109" ht="15" customHeight="1">
      <c r="AI59" s="177" t="s">
        <v>60</v>
      </c>
      <c r="AJ59" s="177"/>
      <c r="AK59" s="177"/>
    </row>
    <row r="60" spans="1:109" ht="20.100000000000001" customHeight="1">
      <c r="C60" s="80" t="s">
        <v>61</v>
      </c>
      <c r="D60" s="80"/>
      <c r="E60" s="80"/>
      <c r="F60" s="80"/>
      <c r="G60" s="80"/>
      <c r="H60" s="80"/>
      <c r="I60" s="80"/>
      <c r="J60" s="80"/>
      <c r="K60" s="80"/>
      <c r="L60" s="80"/>
      <c r="M60" s="80"/>
      <c r="N60" s="80" t="s">
        <v>62</v>
      </c>
      <c r="O60" s="80"/>
      <c r="P60" s="80"/>
      <c r="Q60" s="80"/>
      <c r="R60" s="80"/>
      <c r="S60" s="80"/>
      <c r="T60" s="80"/>
      <c r="U60" s="80"/>
      <c r="V60" s="80" t="s">
        <v>63</v>
      </c>
      <c r="W60" s="80"/>
      <c r="X60" s="80"/>
      <c r="Y60" s="80"/>
      <c r="Z60" s="80"/>
      <c r="AA60" s="80"/>
      <c r="AB60" s="80"/>
      <c r="AC60" s="80"/>
      <c r="AD60" s="80"/>
      <c r="AE60" s="80"/>
      <c r="AF60" s="80"/>
      <c r="AG60" s="80"/>
      <c r="AH60" s="80"/>
      <c r="AI60" s="80"/>
      <c r="AJ60" s="80"/>
      <c r="AK60" s="80"/>
    </row>
    <row r="61" spans="1:109" ht="20.100000000000001" customHeight="1">
      <c r="C61" s="80"/>
      <c r="D61" s="80"/>
      <c r="E61" s="80"/>
      <c r="F61" s="80"/>
      <c r="G61" s="80"/>
      <c r="H61" s="80"/>
      <c r="I61" s="80"/>
      <c r="J61" s="80"/>
      <c r="K61" s="80"/>
      <c r="L61" s="80"/>
      <c r="M61" s="80"/>
      <c r="N61" s="80"/>
      <c r="O61" s="80"/>
      <c r="P61" s="80"/>
      <c r="Q61" s="80"/>
      <c r="R61" s="80"/>
      <c r="S61" s="80"/>
      <c r="T61" s="80"/>
      <c r="U61" s="80"/>
      <c r="V61" s="80" t="s">
        <v>64</v>
      </c>
      <c r="W61" s="80"/>
      <c r="X61" s="80"/>
      <c r="Y61" s="80"/>
      <c r="Z61" s="80"/>
      <c r="AA61" s="80"/>
      <c r="AB61" s="80"/>
      <c r="AC61" s="80"/>
      <c r="AD61" s="80" t="s">
        <v>65</v>
      </c>
      <c r="AE61" s="80"/>
      <c r="AF61" s="80"/>
      <c r="AG61" s="80"/>
      <c r="AH61" s="80"/>
      <c r="AI61" s="80"/>
      <c r="AJ61" s="80"/>
      <c r="AK61" s="80"/>
    </row>
    <row r="62" spans="1:109" ht="12" customHeight="1">
      <c r="C62" s="39"/>
      <c r="D62" s="39"/>
      <c r="E62" s="39"/>
      <c r="F62" s="39"/>
      <c r="G62" s="39"/>
      <c r="H62" s="39"/>
      <c r="I62" s="39"/>
      <c r="J62" s="39"/>
      <c r="K62" s="39"/>
      <c r="L62" s="39"/>
      <c r="M62" s="39"/>
      <c r="N62" s="80" t="s">
        <v>66</v>
      </c>
      <c r="O62" s="80"/>
      <c r="P62" s="80"/>
      <c r="Q62" s="80"/>
      <c r="R62" s="80"/>
      <c r="S62" s="80"/>
      <c r="T62" s="80"/>
      <c r="U62" s="80"/>
      <c r="V62" s="178"/>
      <c r="W62" s="179"/>
      <c r="X62" s="179"/>
      <c r="Y62" s="179"/>
      <c r="Z62" s="179"/>
      <c r="AA62" s="179"/>
      <c r="AB62" s="179"/>
      <c r="AC62" s="180"/>
      <c r="AD62" s="178"/>
      <c r="AE62" s="179"/>
      <c r="AF62" s="179"/>
      <c r="AG62" s="179"/>
      <c r="AH62" s="179"/>
      <c r="AI62" s="179"/>
      <c r="AJ62" s="179"/>
      <c r="AK62" s="180"/>
    </row>
    <row r="63" spans="1:109" ht="12" customHeight="1">
      <c r="C63" s="39"/>
      <c r="D63" s="39"/>
      <c r="E63" s="39"/>
      <c r="F63" s="39"/>
      <c r="G63" s="39"/>
      <c r="H63" s="39"/>
      <c r="I63" s="39"/>
      <c r="J63" s="39"/>
      <c r="K63" s="39"/>
      <c r="L63" s="39"/>
      <c r="M63" s="39"/>
      <c r="N63" s="95"/>
      <c r="O63" s="95"/>
      <c r="P63" s="95"/>
      <c r="Q63" s="95"/>
      <c r="R63" s="95"/>
      <c r="S63" s="95"/>
      <c r="T63" s="95"/>
      <c r="U63" s="95"/>
      <c r="V63" s="181"/>
      <c r="W63" s="182"/>
      <c r="X63" s="182"/>
      <c r="Y63" s="182"/>
      <c r="Z63" s="182"/>
      <c r="AA63" s="182"/>
      <c r="AB63" s="182"/>
      <c r="AC63" s="183"/>
      <c r="AD63" s="181"/>
      <c r="AE63" s="182"/>
      <c r="AF63" s="182"/>
      <c r="AG63" s="182"/>
      <c r="AH63" s="182"/>
      <c r="AI63" s="182"/>
      <c r="AJ63" s="182"/>
      <c r="AK63" s="183"/>
    </row>
    <row r="64" spans="1:109" ht="12" customHeight="1">
      <c r="C64" s="39"/>
      <c r="D64" s="39"/>
      <c r="E64" s="39"/>
      <c r="F64" s="39"/>
      <c r="G64" s="39"/>
      <c r="H64" s="39"/>
      <c r="I64" s="39"/>
      <c r="J64" s="39"/>
      <c r="K64" s="39"/>
      <c r="L64" s="39"/>
      <c r="M64" s="39"/>
      <c r="N64" s="102" t="s">
        <v>67</v>
      </c>
      <c r="O64" s="102"/>
      <c r="P64" s="102"/>
      <c r="Q64" s="102"/>
      <c r="R64" s="102"/>
      <c r="S64" s="102"/>
      <c r="T64" s="102"/>
      <c r="U64" s="102"/>
      <c r="V64" s="184"/>
      <c r="W64" s="185"/>
      <c r="X64" s="185"/>
      <c r="Y64" s="185"/>
      <c r="Z64" s="185"/>
      <c r="AA64" s="185"/>
      <c r="AB64" s="185"/>
      <c r="AC64" s="186"/>
      <c r="AD64" s="184"/>
      <c r="AE64" s="185"/>
      <c r="AF64" s="185"/>
      <c r="AG64" s="185"/>
      <c r="AH64" s="185"/>
      <c r="AI64" s="185"/>
      <c r="AJ64" s="185"/>
      <c r="AK64" s="186"/>
    </row>
    <row r="65" spans="2:37" ht="12" customHeight="1">
      <c r="C65" s="39"/>
      <c r="D65" s="39"/>
      <c r="E65" s="39"/>
      <c r="F65" s="39"/>
      <c r="G65" s="39"/>
      <c r="H65" s="39"/>
      <c r="I65" s="39"/>
      <c r="J65" s="39"/>
      <c r="K65" s="39"/>
      <c r="L65" s="39"/>
      <c r="M65" s="39"/>
      <c r="N65" s="80"/>
      <c r="O65" s="80"/>
      <c r="P65" s="80"/>
      <c r="Q65" s="80"/>
      <c r="R65" s="80"/>
      <c r="S65" s="80"/>
      <c r="T65" s="80"/>
      <c r="U65" s="80"/>
      <c r="V65" s="187"/>
      <c r="W65" s="188"/>
      <c r="X65" s="188"/>
      <c r="Y65" s="188"/>
      <c r="Z65" s="188"/>
      <c r="AA65" s="188"/>
      <c r="AB65" s="188"/>
      <c r="AC65" s="189"/>
      <c r="AD65" s="187"/>
      <c r="AE65" s="188"/>
      <c r="AF65" s="188"/>
      <c r="AG65" s="188"/>
      <c r="AH65" s="188"/>
      <c r="AI65" s="188"/>
      <c r="AJ65" s="188"/>
      <c r="AK65" s="189"/>
    </row>
    <row r="66" spans="2:37" ht="12" customHeight="1">
      <c r="C66" s="39"/>
      <c r="D66" s="39"/>
      <c r="E66" s="39"/>
      <c r="F66" s="39"/>
      <c r="G66" s="39"/>
      <c r="H66" s="39"/>
      <c r="I66" s="39"/>
      <c r="J66" s="39"/>
      <c r="K66" s="39"/>
      <c r="L66" s="39"/>
      <c r="M66" s="39"/>
      <c r="N66" s="80" t="s">
        <v>66</v>
      </c>
      <c r="O66" s="80"/>
      <c r="P66" s="80"/>
      <c r="Q66" s="80"/>
      <c r="R66" s="80"/>
      <c r="S66" s="80"/>
      <c r="T66" s="80"/>
      <c r="U66" s="80"/>
      <c r="V66" s="178"/>
      <c r="W66" s="179"/>
      <c r="X66" s="179"/>
      <c r="Y66" s="179"/>
      <c r="Z66" s="179"/>
      <c r="AA66" s="179"/>
      <c r="AB66" s="179"/>
      <c r="AC66" s="180"/>
      <c r="AD66" s="178"/>
      <c r="AE66" s="179"/>
      <c r="AF66" s="179"/>
      <c r="AG66" s="179"/>
      <c r="AH66" s="179"/>
      <c r="AI66" s="179"/>
      <c r="AJ66" s="179"/>
      <c r="AK66" s="180"/>
    </row>
    <row r="67" spans="2:37" ht="12" customHeight="1">
      <c r="C67" s="39"/>
      <c r="D67" s="39"/>
      <c r="E67" s="39"/>
      <c r="F67" s="39"/>
      <c r="G67" s="39"/>
      <c r="H67" s="39"/>
      <c r="I67" s="39"/>
      <c r="J67" s="39"/>
      <c r="K67" s="39"/>
      <c r="L67" s="39"/>
      <c r="M67" s="39"/>
      <c r="N67" s="95"/>
      <c r="O67" s="95"/>
      <c r="P67" s="95"/>
      <c r="Q67" s="95"/>
      <c r="R67" s="95"/>
      <c r="S67" s="95"/>
      <c r="T67" s="95"/>
      <c r="U67" s="95"/>
      <c r="V67" s="181"/>
      <c r="W67" s="182"/>
      <c r="X67" s="182"/>
      <c r="Y67" s="182"/>
      <c r="Z67" s="182"/>
      <c r="AA67" s="182"/>
      <c r="AB67" s="182"/>
      <c r="AC67" s="183"/>
      <c r="AD67" s="181"/>
      <c r="AE67" s="182"/>
      <c r="AF67" s="182"/>
      <c r="AG67" s="182"/>
      <c r="AH67" s="182"/>
      <c r="AI67" s="182"/>
      <c r="AJ67" s="182"/>
      <c r="AK67" s="183"/>
    </row>
    <row r="68" spans="2:37" ht="12" customHeight="1">
      <c r="C68" s="39"/>
      <c r="D68" s="39"/>
      <c r="E68" s="39"/>
      <c r="F68" s="39"/>
      <c r="G68" s="39"/>
      <c r="H68" s="39"/>
      <c r="I68" s="39"/>
      <c r="J68" s="39"/>
      <c r="K68" s="39"/>
      <c r="L68" s="39"/>
      <c r="M68" s="39"/>
      <c r="N68" s="102" t="s">
        <v>67</v>
      </c>
      <c r="O68" s="102"/>
      <c r="P68" s="102"/>
      <c r="Q68" s="102"/>
      <c r="R68" s="102"/>
      <c r="S68" s="102"/>
      <c r="T68" s="102"/>
      <c r="U68" s="102"/>
      <c r="V68" s="184"/>
      <c r="W68" s="185"/>
      <c r="X68" s="185"/>
      <c r="Y68" s="185"/>
      <c r="Z68" s="185"/>
      <c r="AA68" s="185"/>
      <c r="AB68" s="185"/>
      <c r="AC68" s="186"/>
      <c r="AD68" s="184"/>
      <c r="AE68" s="185"/>
      <c r="AF68" s="185"/>
      <c r="AG68" s="185"/>
      <c r="AH68" s="185"/>
      <c r="AI68" s="185"/>
      <c r="AJ68" s="185"/>
      <c r="AK68" s="186"/>
    </row>
    <row r="69" spans="2:37" ht="12" customHeight="1">
      <c r="C69" s="39"/>
      <c r="D69" s="39"/>
      <c r="E69" s="39"/>
      <c r="F69" s="39"/>
      <c r="G69" s="39"/>
      <c r="H69" s="39"/>
      <c r="I69" s="39"/>
      <c r="J69" s="39"/>
      <c r="K69" s="39"/>
      <c r="L69" s="39"/>
      <c r="M69" s="39"/>
      <c r="N69" s="80"/>
      <c r="O69" s="80"/>
      <c r="P69" s="80"/>
      <c r="Q69" s="80"/>
      <c r="R69" s="80"/>
      <c r="S69" s="80"/>
      <c r="T69" s="80"/>
      <c r="U69" s="80"/>
      <c r="V69" s="187"/>
      <c r="W69" s="188"/>
      <c r="X69" s="188"/>
      <c r="Y69" s="188"/>
      <c r="Z69" s="188"/>
      <c r="AA69" s="188"/>
      <c r="AB69" s="188"/>
      <c r="AC69" s="189"/>
      <c r="AD69" s="187"/>
      <c r="AE69" s="188"/>
      <c r="AF69" s="188"/>
      <c r="AG69" s="188"/>
      <c r="AH69" s="188"/>
      <c r="AI69" s="188"/>
      <c r="AJ69" s="188"/>
      <c r="AK69" s="189"/>
    </row>
    <row r="70" spans="2:37" ht="12" customHeight="1">
      <c r="C70" s="39"/>
      <c r="D70" s="39"/>
      <c r="E70" s="39"/>
      <c r="F70" s="39"/>
      <c r="G70" s="39"/>
      <c r="H70" s="39"/>
      <c r="I70" s="39"/>
      <c r="J70" s="39"/>
      <c r="K70" s="39"/>
      <c r="L70" s="39"/>
      <c r="M70" s="39"/>
      <c r="N70" s="80" t="s">
        <v>66</v>
      </c>
      <c r="O70" s="80"/>
      <c r="P70" s="80"/>
      <c r="Q70" s="80"/>
      <c r="R70" s="80"/>
      <c r="S70" s="80"/>
      <c r="T70" s="80"/>
      <c r="U70" s="80"/>
      <c r="V70" s="178"/>
      <c r="W70" s="179"/>
      <c r="X70" s="179"/>
      <c r="Y70" s="179"/>
      <c r="Z70" s="179"/>
      <c r="AA70" s="179"/>
      <c r="AB70" s="179"/>
      <c r="AC70" s="180"/>
      <c r="AD70" s="178"/>
      <c r="AE70" s="179"/>
      <c r="AF70" s="179"/>
      <c r="AG70" s="179"/>
      <c r="AH70" s="179"/>
      <c r="AI70" s="179"/>
      <c r="AJ70" s="179"/>
      <c r="AK70" s="180"/>
    </row>
    <row r="71" spans="2:37" ht="12" customHeight="1">
      <c r="C71" s="39"/>
      <c r="D71" s="39"/>
      <c r="E71" s="39"/>
      <c r="F71" s="39"/>
      <c r="G71" s="39"/>
      <c r="H71" s="39"/>
      <c r="I71" s="39"/>
      <c r="J71" s="39"/>
      <c r="K71" s="39"/>
      <c r="L71" s="39"/>
      <c r="M71" s="39"/>
      <c r="N71" s="95"/>
      <c r="O71" s="95"/>
      <c r="P71" s="95"/>
      <c r="Q71" s="95"/>
      <c r="R71" s="95"/>
      <c r="S71" s="95"/>
      <c r="T71" s="95"/>
      <c r="U71" s="95"/>
      <c r="V71" s="181"/>
      <c r="W71" s="182"/>
      <c r="X71" s="182"/>
      <c r="Y71" s="182"/>
      <c r="Z71" s="182"/>
      <c r="AA71" s="182"/>
      <c r="AB71" s="182"/>
      <c r="AC71" s="183"/>
      <c r="AD71" s="181"/>
      <c r="AE71" s="182"/>
      <c r="AF71" s="182"/>
      <c r="AG71" s="182"/>
      <c r="AH71" s="182"/>
      <c r="AI71" s="182"/>
      <c r="AJ71" s="182"/>
      <c r="AK71" s="183"/>
    </row>
    <row r="72" spans="2:37" ht="12" customHeight="1">
      <c r="C72" s="39"/>
      <c r="D72" s="39"/>
      <c r="E72" s="39"/>
      <c r="F72" s="39"/>
      <c r="G72" s="39"/>
      <c r="H72" s="39"/>
      <c r="I72" s="39"/>
      <c r="J72" s="39"/>
      <c r="K72" s="39"/>
      <c r="L72" s="39"/>
      <c r="M72" s="39"/>
      <c r="N72" s="102" t="s">
        <v>67</v>
      </c>
      <c r="O72" s="102"/>
      <c r="P72" s="102"/>
      <c r="Q72" s="102"/>
      <c r="R72" s="102"/>
      <c r="S72" s="102"/>
      <c r="T72" s="102"/>
      <c r="U72" s="102"/>
      <c r="V72" s="184"/>
      <c r="W72" s="185"/>
      <c r="X72" s="185"/>
      <c r="Y72" s="185"/>
      <c r="Z72" s="185"/>
      <c r="AA72" s="185"/>
      <c r="AB72" s="185"/>
      <c r="AC72" s="186"/>
      <c r="AD72" s="184"/>
      <c r="AE72" s="185"/>
      <c r="AF72" s="185"/>
      <c r="AG72" s="185"/>
      <c r="AH72" s="185"/>
      <c r="AI72" s="185"/>
      <c r="AJ72" s="185"/>
      <c r="AK72" s="186"/>
    </row>
    <row r="73" spans="2:37" ht="12" customHeight="1">
      <c r="C73" s="39"/>
      <c r="D73" s="39"/>
      <c r="E73" s="39"/>
      <c r="F73" s="39"/>
      <c r="G73" s="39"/>
      <c r="H73" s="39"/>
      <c r="I73" s="39"/>
      <c r="J73" s="39"/>
      <c r="K73" s="39"/>
      <c r="L73" s="39"/>
      <c r="M73" s="39"/>
      <c r="N73" s="80"/>
      <c r="O73" s="80"/>
      <c r="P73" s="80"/>
      <c r="Q73" s="80"/>
      <c r="R73" s="80"/>
      <c r="S73" s="80"/>
      <c r="T73" s="80"/>
      <c r="U73" s="80"/>
      <c r="V73" s="187"/>
      <c r="W73" s="188"/>
      <c r="X73" s="188"/>
      <c r="Y73" s="188"/>
      <c r="Z73" s="188"/>
      <c r="AA73" s="188"/>
      <c r="AB73" s="188"/>
      <c r="AC73" s="189"/>
      <c r="AD73" s="187"/>
      <c r="AE73" s="188"/>
      <c r="AF73" s="188"/>
      <c r="AG73" s="188"/>
      <c r="AH73" s="188"/>
      <c r="AI73" s="188"/>
      <c r="AJ73" s="188"/>
      <c r="AK73" s="189"/>
    </row>
    <row r="74" spans="2:37" ht="15" customHeight="1"/>
    <row r="75" spans="2:37" ht="20.100000000000001" customHeight="1">
      <c r="B75" s="1" t="s">
        <v>68</v>
      </c>
    </row>
    <row r="76" spans="2:37" ht="15" customHeight="1"/>
    <row r="77" spans="2:37" ht="15" customHeight="1">
      <c r="C77" s="95" t="s">
        <v>69</v>
      </c>
      <c r="D77" s="95"/>
      <c r="E77" s="95"/>
      <c r="F77" s="95"/>
      <c r="G77" s="95"/>
      <c r="H77" s="190"/>
      <c r="I77" s="190"/>
      <c r="J77" s="190"/>
      <c r="K77" s="190"/>
      <c r="L77" s="190"/>
      <c r="M77" s="47"/>
      <c r="N77" s="46" t="s">
        <v>52</v>
      </c>
      <c r="O77" s="95"/>
      <c r="Q77" s="37"/>
      <c r="R77" s="37"/>
      <c r="S77" s="37"/>
      <c r="T77" s="37"/>
      <c r="U77" s="37"/>
      <c r="V77" s="37"/>
      <c r="W77" s="37"/>
      <c r="X77" s="37"/>
      <c r="Y77" s="37"/>
      <c r="Z77" s="37"/>
      <c r="AA77" s="37"/>
      <c r="AB77" s="37"/>
      <c r="AC77" s="37"/>
      <c r="AD77" s="37"/>
      <c r="AE77" s="37"/>
      <c r="AF77" s="37"/>
      <c r="AG77" s="37"/>
      <c r="AH77" s="37"/>
      <c r="AI77" s="37"/>
      <c r="AJ77" s="37"/>
      <c r="AK77" s="37"/>
    </row>
    <row r="78" spans="2:37" ht="15" customHeight="1">
      <c r="C78" s="191"/>
      <c r="D78" s="191"/>
      <c r="E78" s="191"/>
      <c r="F78" s="191"/>
      <c r="G78" s="191"/>
      <c r="H78" s="192"/>
      <c r="I78" s="192"/>
      <c r="J78" s="192"/>
      <c r="K78" s="192"/>
      <c r="L78" s="192"/>
      <c r="M78" s="56"/>
      <c r="N78" s="55"/>
      <c r="O78" s="191"/>
      <c r="Q78" s="37"/>
      <c r="R78" s="37"/>
      <c r="S78" s="37"/>
      <c r="T78" s="37"/>
      <c r="U78" s="37"/>
      <c r="V78" s="37"/>
      <c r="W78" s="37"/>
      <c r="X78" s="37"/>
      <c r="Y78" s="37"/>
      <c r="Z78" s="37"/>
      <c r="AA78" s="37"/>
      <c r="AB78" s="37"/>
      <c r="AC78" s="37"/>
      <c r="AD78" s="37"/>
      <c r="AE78" s="37"/>
      <c r="AF78" s="37"/>
      <c r="AG78" s="37"/>
      <c r="AH78" s="37"/>
      <c r="AI78" s="37"/>
      <c r="AJ78" s="37"/>
      <c r="AK78" s="37"/>
    </row>
    <row r="79" spans="2:37" ht="15" customHeight="1"/>
    <row r="80" spans="2:37" ht="20.100000000000001" customHeight="1">
      <c r="B80" s="1" t="s">
        <v>70</v>
      </c>
    </row>
    <row r="81" spans="2:39" ht="15" customHeight="1"/>
    <row r="82" spans="2:39" ht="15" customHeight="1">
      <c r="C82" s="44"/>
      <c r="D82" s="45"/>
      <c r="E82" s="45"/>
      <c r="F82" s="45"/>
      <c r="G82" s="45"/>
      <c r="H82" s="45"/>
      <c r="I82" s="45"/>
      <c r="J82" s="45"/>
      <c r="K82" s="45"/>
      <c r="L82" s="45"/>
      <c r="M82" s="45"/>
      <c r="N82" s="45"/>
      <c r="O82" s="45"/>
      <c r="P82" s="45"/>
      <c r="Q82" s="45"/>
      <c r="R82" s="46"/>
      <c r="S82" s="45" t="s">
        <v>71</v>
      </c>
      <c r="T82" s="45"/>
      <c r="U82" s="45"/>
      <c r="V82" s="45"/>
      <c r="W82" s="45"/>
      <c r="X82" s="45"/>
      <c r="Y82" s="44" t="s">
        <v>72</v>
      </c>
      <c r="Z82" s="45"/>
      <c r="AA82" s="45"/>
      <c r="AB82" s="45"/>
      <c r="AC82" s="45"/>
      <c r="AD82" s="46"/>
      <c r="AE82" s="44" t="s">
        <v>73</v>
      </c>
      <c r="AF82" s="45"/>
      <c r="AG82" s="45"/>
      <c r="AH82" s="45"/>
      <c r="AI82" s="45"/>
      <c r="AJ82" s="45"/>
      <c r="AK82" s="46"/>
      <c r="AL82" s="193" t="s">
        <v>74</v>
      </c>
      <c r="AM82" s="193" t="s">
        <v>75</v>
      </c>
    </row>
    <row r="83" spans="2:39" ht="15" customHeight="1">
      <c r="C83" s="53"/>
      <c r="D83" s="54"/>
      <c r="E83" s="54"/>
      <c r="F83" s="54"/>
      <c r="G83" s="54"/>
      <c r="H83" s="54"/>
      <c r="I83" s="54"/>
      <c r="J83" s="54"/>
      <c r="K83" s="54"/>
      <c r="L83" s="54"/>
      <c r="M83" s="54"/>
      <c r="N83" s="54"/>
      <c r="O83" s="54"/>
      <c r="P83" s="54"/>
      <c r="Q83" s="54"/>
      <c r="R83" s="55"/>
      <c r="S83" s="54"/>
      <c r="T83" s="54"/>
      <c r="U83" s="54"/>
      <c r="V83" s="54"/>
      <c r="W83" s="54"/>
      <c r="X83" s="54"/>
      <c r="Y83" s="53"/>
      <c r="Z83" s="54"/>
      <c r="AA83" s="54"/>
      <c r="AB83" s="54"/>
      <c r="AC83" s="54"/>
      <c r="AD83" s="55"/>
      <c r="AE83" s="53"/>
      <c r="AF83" s="54"/>
      <c r="AG83" s="54"/>
      <c r="AH83" s="54"/>
      <c r="AI83" s="54"/>
      <c r="AJ83" s="54"/>
      <c r="AK83" s="55"/>
      <c r="AL83" s="193"/>
      <c r="AM83" s="193"/>
    </row>
    <row r="84" spans="2:39" ht="15" customHeight="1">
      <c r="C84" s="194" t="s">
        <v>76</v>
      </c>
      <c r="D84" s="195"/>
      <c r="E84" s="195"/>
      <c r="F84" s="195"/>
      <c r="G84" s="195"/>
      <c r="H84" s="195"/>
      <c r="I84" s="195"/>
      <c r="J84" s="196"/>
      <c r="K84" s="197" t="s">
        <v>77</v>
      </c>
      <c r="L84" s="197"/>
      <c r="M84" s="197"/>
      <c r="N84" s="197"/>
      <c r="O84" s="197"/>
      <c r="P84" s="197"/>
      <c r="Q84" s="197"/>
      <c r="R84" s="198"/>
      <c r="S84" s="199"/>
      <c r="T84" s="199"/>
      <c r="U84" s="200" t="s">
        <v>78</v>
      </c>
      <c r="V84" s="201"/>
      <c r="W84" s="201"/>
      <c r="X84" s="200" t="s">
        <v>79</v>
      </c>
      <c r="Y84" s="202"/>
      <c r="Z84" s="199"/>
      <c r="AA84" s="200" t="s">
        <v>78</v>
      </c>
      <c r="AB84" s="201"/>
      <c r="AC84" s="201"/>
      <c r="AD84" s="203" t="s">
        <v>79</v>
      </c>
      <c r="AE84" s="204">
        <f>AM84-AL84</f>
        <v>0</v>
      </c>
      <c r="AF84" s="205"/>
      <c r="AG84" s="205"/>
      <c r="AH84" s="205"/>
      <c r="AI84" s="205"/>
      <c r="AJ84" s="206" t="s">
        <v>80</v>
      </c>
      <c r="AK84" s="207"/>
      <c r="AL84" s="208">
        <f>S84+V84/60</f>
        <v>0</v>
      </c>
      <c r="AM84" s="208">
        <f>Y84+AB84/60</f>
        <v>0</v>
      </c>
    </row>
    <row r="85" spans="2:39" ht="15" customHeight="1">
      <c r="C85" s="209"/>
      <c r="D85" s="197"/>
      <c r="E85" s="197"/>
      <c r="F85" s="197"/>
      <c r="G85" s="197"/>
      <c r="H85" s="197"/>
      <c r="I85" s="197"/>
      <c r="J85" s="198"/>
      <c r="K85" s="197"/>
      <c r="L85" s="197"/>
      <c r="M85" s="197"/>
      <c r="N85" s="197"/>
      <c r="O85" s="197"/>
      <c r="P85" s="197"/>
      <c r="Q85" s="197"/>
      <c r="R85" s="198"/>
      <c r="S85" s="199"/>
      <c r="T85" s="199"/>
      <c r="U85" s="200"/>
      <c r="V85" s="201"/>
      <c r="W85" s="201"/>
      <c r="X85" s="200"/>
      <c r="Y85" s="202"/>
      <c r="Z85" s="199"/>
      <c r="AA85" s="200"/>
      <c r="AB85" s="201"/>
      <c r="AC85" s="201"/>
      <c r="AD85" s="203"/>
      <c r="AE85" s="204"/>
      <c r="AF85" s="205"/>
      <c r="AG85" s="205"/>
      <c r="AH85" s="205"/>
      <c r="AI85" s="205"/>
      <c r="AJ85" s="206"/>
      <c r="AK85" s="207"/>
      <c r="AL85" s="208"/>
      <c r="AM85" s="208"/>
    </row>
    <row r="86" spans="2:39" ht="15" customHeight="1">
      <c r="C86" s="209"/>
      <c r="D86" s="197"/>
      <c r="E86" s="197"/>
      <c r="F86" s="197"/>
      <c r="G86" s="197"/>
      <c r="H86" s="197"/>
      <c r="I86" s="197"/>
      <c r="J86" s="198"/>
      <c r="K86" s="210" t="s">
        <v>81</v>
      </c>
      <c r="L86" s="211"/>
      <c r="M86" s="211"/>
      <c r="N86" s="211"/>
      <c r="O86" s="211"/>
      <c r="P86" s="211"/>
      <c r="Q86" s="211"/>
      <c r="R86" s="212"/>
      <c r="S86" s="213"/>
      <c r="T86" s="213"/>
      <c r="U86" s="214" t="s">
        <v>78</v>
      </c>
      <c r="V86" s="215"/>
      <c r="W86" s="215"/>
      <c r="X86" s="214" t="s">
        <v>79</v>
      </c>
      <c r="Y86" s="216"/>
      <c r="Z86" s="213"/>
      <c r="AA86" s="214" t="s">
        <v>78</v>
      </c>
      <c r="AB86" s="215"/>
      <c r="AC86" s="215"/>
      <c r="AD86" s="217" t="s">
        <v>79</v>
      </c>
      <c r="AE86" s="218">
        <f t="shared" ref="AE86" si="0">AM86-AL86</f>
        <v>0</v>
      </c>
      <c r="AF86" s="219"/>
      <c r="AG86" s="219"/>
      <c r="AH86" s="219"/>
      <c r="AI86" s="219"/>
      <c r="AJ86" s="220" t="s">
        <v>80</v>
      </c>
      <c r="AK86" s="221"/>
      <c r="AL86" s="208">
        <f t="shared" ref="AL86" si="1">S86+V86/60</f>
        <v>0</v>
      </c>
      <c r="AM86" s="208">
        <f t="shared" ref="AM86" si="2">Y86+AB86/60</f>
        <v>0</v>
      </c>
    </row>
    <row r="87" spans="2:39" ht="15" customHeight="1">
      <c r="C87" s="209"/>
      <c r="D87" s="197"/>
      <c r="E87" s="197"/>
      <c r="F87" s="197"/>
      <c r="G87" s="197"/>
      <c r="H87" s="197"/>
      <c r="I87" s="197"/>
      <c r="J87" s="198"/>
      <c r="K87" s="222"/>
      <c r="L87" s="223"/>
      <c r="M87" s="223"/>
      <c r="N87" s="223"/>
      <c r="O87" s="223"/>
      <c r="P87" s="223"/>
      <c r="Q87" s="223"/>
      <c r="R87" s="224"/>
      <c r="S87" s="225"/>
      <c r="T87" s="225"/>
      <c r="U87" s="226"/>
      <c r="V87" s="227"/>
      <c r="W87" s="227"/>
      <c r="X87" s="226"/>
      <c r="Y87" s="228"/>
      <c r="Z87" s="225"/>
      <c r="AA87" s="226"/>
      <c r="AB87" s="227"/>
      <c r="AC87" s="227"/>
      <c r="AD87" s="229"/>
      <c r="AE87" s="230"/>
      <c r="AF87" s="231"/>
      <c r="AG87" s="231"/>
      <c r="AH87" s="231"/>
      <c r="AI87" s="231"/>
      <c r="AJ87" s="232"/>
      <c r="AK87" s="233"/>
      <c r="AL87" s="208"/>
      <c r="AM87" s="208"/>
    </row>
    <row r="88" spans="2:39" ht="15" customHeight="1">
      <c r="C88" s="194" t="s">
        <v>82</v>
      </c>
      <c r="D88" s="195"/>
      <c r="E88" s="195"/>
      <c r="F88" s="195"/>
      <c r="G88" s="195"/>
      <c r="H88" s="195"/>
      <c r="I88" s="195"/>
      <c r="J88" s="196"/>
      <c r="K88" s="195" t="s">
        <v>77</v>
      </c>
      <c r="L88" s="195"/>
      <c r="M88" s="195"/>
      <c r="N88" s="195"/>
      <c r="O88" s="195"/>
      <c r="P88" s="195"/>
      <c r="Q88" s="195"/>
      <c r="R88" s="196"/>
      <c r="S88" s="234"/>
      <c r="T88" s="234"/>
      <c r="U88" s="235" t="s">
        <v>78</v>
      </c>
      <c r="V88" s="236"/>
      <c r="W88" s="236"/>
      <c r="X88" s="235" t="s">
        <v>79</v>
      </c>
      <c r="Y88" s="237"/>
      <c r="Z88" s="234"/>
      <c r="AA88" s="235" t="s">
        <v>78</v>
      </c>
      <c r="AB88" s="236"/>
      <c r="AC88" s="236"/>
      <c r="AD88" s="238" t="s">
        <v>79</v>
      </c>
      <c r="AE88" s="239">
        <f t="shared" ref="AE88" si="3">AM88-AL88</f>
        <v>0</v>
      </c>
      <c r="AF88" s="240"/>
      <c r="AG88" s="240"/>
      <c r="AH88" s="240"/>
      <c r="AI88" s="240"/>
      <c r="AJ88" s="241" t="s">
        <v>80</v>
      </c>
      <c r="AK88" s="242"/>
      <c r="AL88" s="208">
        <f t="shared" ref="AL88" si="4">S88+V88/60</f>
        <v>0</v>
      </c>
      <c r="AM88" s="208">
        <f t="shared" ref="AM88" si="5">Y88+AB88/60</f>
        <v>0</v>
      </c>
    </row>
    <row r="89" spans="2:39" ht="15" customHeight="1">
      <c r="C89" s="209"/>
      <c r="D89" s="197"/>
      <c r="E89" s="197"/>
      <c r="F89" s="197"/>
      <c r="G89" s="197"/>
      <c r="H89" s="197"/>
      <c r="I89" s="197"/>
      <c r="J89" s="198"/>
      <c r="K89" s="197"/>
      <c r="L89" s="197"/>
      <c r="M89" s="197"/>
      <c r="N89" s="197"/>
      <c r="O89" s="197"/>
      <c r="P89" s="197"/>
      <c r="Q89" s="197"/>
      <c r="R89" s="198"/>
      <c r="S89" s="199"/>
      <c r="T89" s="199"/>
      <c r="U89" s="200"/>
      <c r="V89" s="201"/>
      <c r="W89" s="201"/>
      <c r="X89" s="200"/>
      <c r="Y89" s="202"/>
      <c r="Z89" s="199"/>
      <c r="AA89" s="200"/>
      <c r="AB89" s="201"/>
      <c r="AC89" s="201"/>
      <c r="AD89" s="203"/>
      <c r="AE89" s="204"/>
      <c r="AF89" s="205"/>
      <c r="AG89" s="205"/>
      <c r="AH89" s="205"/>
      <c r="AI89" s="205"/>
      <c r="AJ89" s="206"/>
      <c r="AK89" s="207"/>
      <c r="AL89" s="208"/>
      <c r="AM89" s="208"/>
    </row>
    <row r="90" spans="2:39" ht="15" customHeight="1">
      <c r="C90" s="209"/>
      <c r="D90" s="197"/>
      <c r="E90" s="197"/>
      <c r="F90" s="197"/>
      <c r="G90" s="197"/>
      <c r="H90" s="197"/>
      <c r="I90" s="197"/>
      <c r="J90" s="198"/>
      <c r="K90" s="210" t="s">
        <v>81</v>
      </c>
      <c r="L90" s="211"/>
      <c r="M90" s="211"/>
      <c r="N90" s="211"/>
      <c r="O90" s="211"/>
      <c r="P90" s="211"/>
      <c r="Q90" s="211"/>
      <c r="R90" s="212"/>
      <c r="S90" s="213"/>
      <c r="T90" s="213"/>
      <c r="U90" s="214" t="s">
        <v>78</v>
      </c>
      <c r="V90" s="215"/>
      <c r="W90" s="215"/>
      <c r="X90" s="214" t="s">
        <v>79</v>
      </c>
      <c r="Y90" s="216"/>
      <c r="Z90" s="213"/>
      <c r="AA90" s="214" t="s">
        <v>78</v>
      </c>
      <c r="AB90" s="215"/>
      <c r="AC90" s="215"/>
      <c r="AD90" s="217" t="s">
        <v>79</v>
      </c>
      <c r="AE90" s="218">
        <f t="shared" ref="AE90" si="6">AM90-AL90</f>
        <v>0</v>
      </c>
      <c r="AF90" s="219"/>
      <c r="AG90" s="219"/>
      <c r="AH90" s="219"/>
      <c r="AI90" s="219"/>
      <c r="AJ90" s="220" t="s">
        <v>80</v>
      </c>
      <c r="AK90" s="221"/>
      <c r="AL90" s="208">
        <f t="shared" ref="AL90" si="7">S90+V90/60</f>
        <v>0</v>
      </c>
      <c r="AM90" s="208">
        <f t="shared" ref="AM90" si="8">Y90+AB90/60</f>
        <v>0</v>
      </c>
    </row>
    <row r="91" spans="2:39" ht="15" customHeight="1">
      <c r="C91" s="222"/>
      <c r="D91" s="223"/>
      <c r="E91" s="223"/>
      <c r="F91" s="223"/>
      <c r="G91" s="223"/>
      <c r="H91" s="223"/>
      <c r="I91" s="223"/>
      <c r="J91" s="224"/>
      <c r="K91" s="222"/>
      <c r="L91" s="223"/>
      <c r="M91" s="223"/>
      <c r="N91" s="223"/>
      <c r="O91" s="223"/>
      <c r="P91" s="223"/>
      <c r="Q91" s="223"/>
      <c r="R91" s="224"/>
      <c r="S91" s="225"/>
      <c r="T91" s="225"/>
      <c r="U91" s="226"/>
      <c r="V91" s="227"/>
      <c r="W91" s="227"/>
      <c r="X91" s="226"/>
      <c r="Y91" s="228"/>
      <c r="Z91" s="225"/>
      <c r="AA91" s="226"/>
      <c r="AB91" s="227"/>
      <c r="AC91" s="227"/>
      <c r="AD91" s="229"/>
      <c r="AE91" s="230"/>
      <c r="AF91" s="231"/>
      <c r="AG91" s="231"/>
      <c r="AH91" s="231"/>
      <c r="AI91" s="231"/>
      <c r="AJ91" s="232"/>
      <c r="AK91" s="233"/>
      <c r="AL91" s="208"/>
      <c r="AM91" s="208"/>
    </row>
    <row r="92" spans="2:39" ht="15" customHeight="1"/>
    <row r="93" spans="2:39" ht="20.100000000000001" customHeight="1">
      <c r="B93" s="1" t="s">
        <v>83</v>
      </c>
    </row>
    <row r="94" spans="2:39" ht="15" customHeight="1">
      <c r="AI94" s="177" t="s">
        <v>84</v>
      </c>
      <c r="AJ94" s="177"/>
      <c r="AK94" s="177"/>
    </row>
    <row r="95" spans="2:39" ht="15" customHeight="1">
      <c r="C95" s="80" t="s">
        <v>85</v>
      </c>
      <c r="D95" s="80"/>
      <c r="E95" s="80"/>
      <c r="F95" s="80"/>
      <c r="G95" s="80"/>
      <c r="H95" s="80"/>
      <c r="I95" s="80"/>
      <c r="J95" s="80"/>
      <c r="K95" s="80"/>
      <c r="L95" s="80"/>
      <c r="M95" s="80"/>
      <c r="N95" s="80"/>
      <c r="O95" s="80"/>
      <c r="P95" s="80"/>
      <c r="Q95" s="80"/>
      <c r="R95" s="80"/>
      <c r="S95" s="80" t="s">
        <v>86</v>
      </c>
      <c r="T95" s="80"/>
      <c r="U95" s="80"/>
      <c r="V95" s="80"/>
      <c r="W95" s="80"/>
      <c r="X95" s="80"/>
      <c r="Y95" s="80" t="s">
        <v>87</v>
      </c>
      <c r="Z95" s="80"/>
      <c r="AA95" s="80"/>
      <c r="AB95" s="80"/>
      <c r="AC95" s="80"/>
      <c r="AD95" s="80"/>
      <c r="AE95" s="80"/>
      <c r="AF95" s="80"/>
      <c r="AG95" s="80"/>
      <c r="AH95" s="80"/>
      <c r="AI95" s="80"/>
      <c r="AJ95" s="80"/>
      <c r="AK95" s="80"/>
    </row>
    <row r="96" spans="2:39" ht="15" customHeight="1">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row>
    <row r="97" spans="3:37" ht="12" customHeight="1">
      <c r="C97" s="243"/>
      <c r="D97" s="243"/>
      <c r="E97" s="243"/>
      <c r="F97" s="243"/>
      <c r="G97" s="243"/>
      <c r="H97" s="243"/>
      <c r="I97" s="243"/>
      <c r="J97" s="243"/>
      <c r="K97" s="243"/>
      <c r="L97" s="243"/>
      <c r="M97" s="243"/>
      <c r="N97" s="243"/>
      <c r="O97" s="243"/>
      <c r="P97" s="243"/>
      <c r="Q97" s="243"/>
      <c r="R97" s="243"/>
      <c r="S97" s="244"/>
      <c r="T97" s="244"/>
      <c r="U97" s="244"/>
      <c r="V97" s="244"/>
      <c r="W97" s="244"/>
      <c r="X97" s="244"/>
      <c r="Y97" s="245"/>
      <c r="Z97" s="245"/>
      <c r="AA97" s="245"/>
      <c r="AB97" s="245"/>
      <c r="AC97" s="245"/>
      <c r="AD97" s="245"/>
      <c r="AE97" s="245"/>
      <c r="AF97" s="245"/>
      <c r="AG97" s="245"/>
      <c r="AH97" s="245"/>
      <c r="AI97" s="245"/>
      <c r="AJ97" s="245"/>
      <c r="AK97" s="245"/>
    </row>
    <row r="98" spans="3:37" ht="12" customHeight="1">
      <c r="C98" s="246"/>
      <c r="D98" s="246"/>
      <c r="E98" s="246"/>
      <c r="F98" s="246"/>
      <c r="G98" s="246"/>
      <c r="H98" s="246"/>
      <c r="I98" s="246"/>
      <c r="J98" s="246"/>
      <c r="K98" s="246"/>
      <c r="L98" s="246"/>
      <c r="M98" s="246"/>
      <c r="N98" s="246"/>
      <c r="O98" s="246"/>
      <c r="P98" s="246"/>
      <c r="Q98" s="246"/>
      <c r="R98" s="246"/>
      <c r="S98" s="247"/>
      <c r="T98" s="247"/>
      <c r="U98" s="247"/>
      <c r="V98" s="247"/>
      <c r="W98" s="247"/>
      <c r="X98" s="247"/>
      <c r="Y98" s="248"/>
      <c r="Z98" s="248"/>
      <c r="AA98" s="248"/>
      <c r="AB98" s="248"/>
      <c r="AC98" s="248"/>
      <c r="AD98" s="248"/>
      <c r="AE98" s="248"/>
      <c r="AF98" s="248"/>
      <c r="AG98" s="248"/>
      <c r="AH98" s="248"/>
      <c r="AI98" s="248"/>
      <c r="AJ98" s="248"/>
      <c r="AK98" s="248"/>
    </row>
    <row r="99" spans="3:37" ht="12" customHeight="1">
      <c r="C99" s="246"/>
      <c r="D99" s="246"/>
      <c r="E99" s="246"/>
      <c r="F99" s="246"/>
      <c r="G99" s="246"/>
      <c r="H99" s="246"/>
      <c r="I99" s="246"/>
      <c r="J99" s="246"/>
      <c r="K99" s="246"/>
      <c r="L99" s="246"/>
      <c r="M99" s="246"/>
      <c r="N99" s="246"/>
      <c r="O99" s="246"/>
      <c r="P99" s="246"/>
      <c r="Q99" s="246"/>
      <c r="R99" s="246"/>
      <c r="S99" s="247"/>
      <c r="T99" s="247"/>
      <c r="U99" s="247"/>
      <c r="V99" s="247"/>
      <c r="W99" s="247"/>
      <c r="X99" s="247"/>
      <c r="Y99" s="248"/>
      <c r="Z99" s="248"/>
      <c r="AA99" s="248"/>
      <c r="AB99" s="248"/>
      <c r="AC99" s="248"/>
      <c r="AD99" s="248"/>
      <c r="AE99" s="248"/>
      <c r="AF99" s="248"/>
      <c r="AG99" s="248"/>
      <c r="AH99" s="248"/>
      <c r="AI99" s="248"/>
      <c r="AJ99" s="248"/>
      <c r="AK99" s="248"/>
    </row>
    <row r="100" spans="3:37" ht="12" customHeight="1">
      <c r="C100" s="246"/>
      <c r="D100" s="246"/>
      <c r="E100" s="246"/>
      <c r="F100" s="246"/>
      <c r="G100" s="246"/>
      <c r="H100" s="246"/>
      <c r="I100" s="246"/>
      <c r="J100" s="246"/>
      <c r="K100" s="246"/>
      <c r="L100" s="246"/>
      <c r="M100" s="246"/>
      <c r="N100" s="246"/>
      <c r="O100" s="246"/>
      <c r="P100" s="246"/>
      <c r="Q100" s="246"/>
      <c r="R100" s="246"/>
      <c r="S100" s="247"/>
      <c r="T100" s="247"/>
      <c r="U100" s="247"/>
      <c r="V100" s="247"/>
      <c r="W100" s="247"/>
      <c r="X100" s="247"/>
      <c r="Y100" s="248"/>
      <c r="Z100" s="248"/>
      <c r="AA100" s="248"/>
      <c r="AB100" s="248"/>
      <c r="AC100" s="248"/>
      <c r="AD100" s="248"/>
      <c r="AE100" s="248"/>
      <c r="AF100" s="248"/>
      <c r="AG100" s="248"/>
      <c r="AH100" s="248"/>
      <c r="AI100" s="248"/>
      <c r="AJ100" s="248"/>
      <c r="AK100" s="248"/>
    </row>
    <row r="101" spans="3:37" ht="12" customHeight="1">
      <c r="C101" s="246"/>
      <c r="D101" s="246"/>
      <c r="E101" s="246"/>
      <c r="F101" s="246"/>
      <c r="G101" s="246"/>
      <c r="H101" s="246"/>
      <c r="I101" s="246"/>
      <c r="J101" s="246"/>
      <c r="K101" s="246"/>
      <c r="L101" s="246"/>
      <c r="M101" s="246"/>
      <c r="N101" s="246"/>
      <c r="O101" s="246"/>
      <c r="P101" s="246"/>
      <c r="Q101" s="246"/>
      <c r="R101" s="246"/>
      <c r="S101" s="247"/>
      <c r="T101" s="247"/>
      <c r="U101" s="247"/>
      <c r="V101" s="247"/>
      <c r="W101" s="247"/>
      <c r="X101" s="247"/>
      <c r="Y101" s="248"/>
      <c r="Z101" s="248"/>
      <c r="AA101" s="248"/>
      <c r="AB101" s="248"/>
      <c r="AC101" s="248"/>
      <c r="AD101" s="248"/>
      <c r="AE101" s="248"/>
      <c r="AF101" s="248"/>
      <c r="AG101" s="248"/>
      <c r="AH101" s="248"/>
      <c r="AI101" s="248"/>
      <c r="AJ101" s="248"/>
      <c r="AK101" s="248"/>
    </row>
    <row r="102" spans="3:37" ht="12" customHeight="1">
      <c r="C102" s="246"/>
      <c r="D102" s="246"/>
      <c r="E102" s="246"/>
      <c r="F102" s="246"/>
      <c r="G102" s="246"/>
      <c r="H102" s="246"/>
      <c r="I102" s="246"/>
      <c r="J102" s="246"/>
      <c r="K102" s="246"/>
      <c r="L102" s="246"/>
      <c r="M102" s="246"/>
      <c r="N102" s="246"/>
      <c r="O102" s="246"/>
      <c r="P102" s="246"/>
      <c r="Q102" s="246"/>
      <c r="R102" s="246"/>
      <c r="S102" s="247"/>
      <c r="T102" s="247"/>
      <c r="U102" s="247"/>
      <c r="V102" s="247"/>
      <c r="W102" s="247"/>
      <c r="X102" s="247"/>
      <c r="Y102" s="248"/>
      <c r="Z102" s="248"/>
      <c r="AA102" s="248"/>
      <c r="AB102" s="248"/>
      <c r="AC102" s="248"/>
      <c r="AD102" s="248"/>
      <c r="AE102" s="248"/>
      <c r="AF102" s="248"/>
      <c r="AG102" s="248"/>
      <c r="AH102" s="248"/>
      <c r="AI102" s="248"/>
      <c r="AJ102" s="248"/>
      <c r="AK102" s="248"/>
    </row>
    <row r="103" spans="3:37" ht="12" customHeight="1">
      <c r="C103" s="246"/>
      <c r="D103" s="246"/>
      <c r="E103" s="246"/>
      <c r="F103" s="246"/>
      <c r="G103" s="246"/>
      <c r="H103" s="246"/>
      <c r="I103" s="246"/>
      <c r="J103" s="246"/>
      <c r="K103" s="246"/>
      <c r="L103" s="246"/>
      <c r="M103" s="246"/>
      <c r="N103" s="246"/>
      <c r="O103" s="246"/>
      <c r="P103" s="246"/>
      <c r="Q103" s="246"/>
      <c r="R103" s="246"/>
      <c r="S103" s="247"/>
      <c r="T103" s="247"/>
      <c r="U103" s="247"/>
      <c r="V103" s="247"/>
      <c r="W103" s="247"/>
      <c r="X103" s="247"/>
      <c r="Y103" s="248"/>
      <c r="Z103" s="248"/>
      <c r="AA103" s="248"/>
      <c r="AB103" s="248"/>
      <c r="AC103" s="248"/>
      <c r="AD103" s="248"/>
      <c r="AE103" s="248"/>
      <c r="AF103" s="248"/>
      <c r="AG103" s="248"/>
      <c r="AH103" s="248"/>
      <c r="AI103" s="248"/>
      <c r="AJ103" s="248"/>
      <c r="AK103" s="248"/>
    </row>
    <row r="104" spans="3:37" ht="12" customHeight="1">
      <c r="C104" s="246"/>
      <c r="D104" s="246"/>
      <c r="E104" s="246"/>
      <c r="F104" s="246"/>
      <c r="G104" s="246"/>
      <c r="H104" s="246"/>
      <c r="I104" s="246"/>
      <c r="J104" s="246"/>
      <c r="K104" s="246"/>
      <c r="L104" s="246"/>
      <c r="M104" s="246"/>
      <c r="N104" s="246"/>
      <c r="O104" s="246"/>
      <c r="P104" s="246"/>
      <c r="Q104" s="246"/>
      <c r="R104" s="246"/>
      <c r="S104" s="247"/>
      <c r="T104" s="247"/>
      <c r="U104" s="247"/>
      <c r="V104" s="247"/>
      <c r="W104" s="247"/>
      <c r="X104" s="247"/>
      <c r="Y104" s="248"/>
      <c r="Z104" s="248"/>
      <c r="AA104" s="248"/>
      <c r="AB104" s="248"/>
      <c r="AC104" s="248"/>
      <c r="AD104" s="248"/>
      <c r="AE104" s="248"/>
      <c r="AF104" s="248"/>
      <c r="AG104" s="248"/>
      <c r="AH104" s="248"/>
      <c r="AI104" s="248"/>
      <c r="AJ104" s="248"/>
      <c r="AK104" s="248"/>
    </row>
    <row r="105" spans="3:37" ht="12" customHeight="1">
      <c r="C105" s="246"/>
      <c r="D105" s="246"/>
      <c r="E105" s="246"/>
      <c r="F105" s="246"/>
      <c r="G105" s="246"/>
      <c r="H105" s="246"/>
      <c r="I105" s="246"/>
      <c r="J105" s="246"/>
      <c r="K105" s="246"/>
      <c r="L105" s="246"/>
      <c r="M105" s="246"/>
      <c r="N105" s="246"/>
      <c r="O105" s="246"/>
      <c r="P105" s="246"/>
      <c r="Q105" s="246"/>
      <c r="R105" s="246"/>
      <c r="S105" s="247"/>
      <c r="T105" s="247"/>
      <c r="U105" s="247"/>
      <c r="V105" s="247"/>
      <c r="W105" s="247"/>
      <c r="X105" s="247"/>
      <c r="Y105" s="248"/>
      <c r="Z105" s="248"/>
      <c r="AA105" s="248"/>
      <c r="AB105" s="248"/>
      <c r="AC105" s="248"/>
      <c r="AD105" s="248"/>
      <c r="AE105" s="248"/>
      <c r="AF105" s="248"/>
      <c r="AG105" s="248"/>
      <c r="AH105" s="248"/>
      <c r="AI105" s="248"/>
      <c r="AJ105" s="248"/>
      <c r="AK105" s="248"/>
    </row>
    <row r="106" spans="3:37" ht="12" customHeight="1">
      <c r="C106" s="246"/>
      <c r="D106" s="246"/>
      <c r="E106" s="246"/>
      <c r="F106" s="246"/>
      <c r="G106" s="246"/>
      <c r="H106" s="246"/>
      <c r="I106" s="246"/>
      <c r="J106" s="246"/>
      <c r="K106" s="246"/>
      <c r="L106" s="246"/>
      <c r="M106" s="246"/>
      <c r="N106" s="246"/>
      <c r="O106" s="246"/>
      <c r="P106" s="246"/>
      <c r="Q106" s="246"/>
      <c r="R106" s="246"/>
      <c r="S106" s="247"/>
      <c r="T106" s="247"/>
      <c r="U106" s="247"/>
      <c r="V106" s="247"/>
      <c r="W106" s="247"/>
      <c r="X106" s="247"/>
      <c r="Y106" s="248"/>
      <c r="Z106" s="248"/>
      <c r="AA106" s="248"/>
      <c r="AB106" s="248"/>
      <c r="AC106" s="248"/>
      <c r="AD106" s="248"/>
      <c r="AE106" s="248"/>
      <c r="AF106" s="248"/>
      <c r="AG106" s="248"/>
      <c r="AH106" s="248"/>
      <c r="AI106" s="248"/>
      <c r="AJ106" s="248"/>
      <c r="AK106" s="248"/>
    </row>
    <row r="107" spans="3:37" ht="12" customHeight="1">
      <c r="C107" s="246"/>
      <c r="D107" s="246"/>
      <c r="E107" s="246"/>
      <c r="F107" s="246"/>
      <c r="G107" s="246"/>
      <c r="H107" s="246"/>
      <c r="I107" s="246"/>
      <c r="J107" s="246"/>
      <c r="K107" s="246"/>
      <c r="L107" s="246"/>
      <c r="M107" s="246"/>
      <c r="N107" s="246"/>
      <c r="O107" s="246"/>
      <c r="P107" s="246"/>
      <c r="Q107" s="246"/>
      <c r="R107" s="246"/>
      <c r="S107" s="247"/>
      <c r="T107" s="247"/>
      <c r="U107" s="247"/>
      <c r="V107" s="247"/>
      <c r="W107" s="247"/>
      <c r="X107" s="247"/>
      <c r="Y107" s="248"/>
      <c r="Z107" s="248"/>
      <c r="AA107" s="248"/>
      <c r="AB107" s="248"/>
      <c r="AC107" s="248"/>
      <c r="AD107" s="248"/>
      <c r="AE107" s="248"/>
      <c r="AF107" s="248"/>
      <c r="AG107" s="248"/>
      <c r="AH107" s="248"/>
      <c r="AI107" s="248"/>
      <c r="AJ107" s="248"/>
      <c r="AK107" s="248"/>
    </row>
    <row r="108" spans="3:37" ht="12" customHeight="1">
      <c r="C108" s="246"/>
      <c r="D108" s="246"/>
      <c r="E108" s="246"/>
      <c r="F108" s="246"/>
      <c r="G108" s="246"/>
      <c r="H108" s="246"/>
      <c r="I108" s="246"/>
      <c r="J108" s="246"/>
      <c r="K108" s="246"/>
      <c r="L108" s="246"/>
      <c r="M108" s="246"/>
      <c r="N108" s="246"/>
      <c r="O108" s="246"/>
      <c r="P108" s="246"/>
      <c r="Q108" s="246"/>
      <c r="R108" s="246"/>
      <c r="S108" s="247"/>
      <c r="T108" s="247"/>
      <c r="U108" s="247"/>
      <c r="V108" s="247"/>
      <c r="W108" s="247"/>
      <c r="X108" s="247"/>
      <c r="Y108" s="248"/>
      <c r="Z108" s="248"/>
      <c r="AA108" s="248"/>
      <c r="AB108" s="248"/>
      <c r="AC108" s="248"/>
      <c r="AD108" s="248"/>
      <c r="AE108" s="248"/>
      <c r="AF108" s="248"/>
      <c r="AG108" s="248"/>
      <c r="AH108" s="248"/>
      <c r="AI108" s="248"/>
      <c r="AJ108" s="248"/>
      <c r="AK108" s="248"/>
    </row>
    <row r="109" spans="3:37" ht="12" customHeight="1">
      <c r="C109" s="246"/>
      <c r="D109" s="246"/>
      <c r="E109" s="246"/>
      <c r="F109" s="246"/>
      <c r="G109" s="246"/>
      <c r="H109" s="246"/>
      <c r="I109" s="246"/>
      <c r="J109" s="246"/>
      <c r="K109" s="246"/>
      <c r="L109" s="246"/>
      <c r="M109" s="246"/>
      <c r="N109" s="246"/>
      <c r="O109" s="246"/>
      <c r="P109" s="246"/>
      <c r="Q109" s="246"/>
      <c r="R109" s="246"/>
      <c r="S109" s="247"/>
      <c r="T109" s="247"/>
      <c r="U109" s="247"/>
      <c r="V109" s="247"/>
      <c r="W109" s="247"/>
      <c r="X109" s="247"/>
      <c r="Y109" s="248"/>
      <c r="Z109" s="248"/>
      <c r="AA109" s="248"/>
      <c r="AB109" s="248"/>
      <c r="AC109" s="248"/>
      <c r="AD109" s="248"/>
      <c r="AE109" s="248"/>
      <c r="AF109" s="248"/>
      <c r="AG109" s="248"/>
      <c r="AH109" s="248"/>
      <c r="AI109" s="248"/>
      <c r="AJ109" s="248"/>
      <c r="AK109" s="248"/>
    </row>
    <row r="110" spans="3:37" ht="12" customHeight="1">
      <c r="C110" s="246"/>
      <c r="D110" s="246"/>
      <c r="E110" s="246"/>
      <c r="F110" s="246"/>
      <c r="G110" s="246"/>
      <c r="H110" s="246"/>
      <c r="I110" s="246"/>
      <c r="J110" s="246"/>
      <c r="K110" s="246"/>
      <c r="L110" s="246"/>
      <c r="M110" s="246"/>
      <c r="N110" s="246"/>
      <c r="O110" s="246"/>
      <c r="P110" s="246"/>
      <c r="Q110" s="246"/>
      <c r="R110" s="246"/>
      <c r="S110" s="247"/>
      <c r="T110" s="247"/>
      <c r="U110" s="247"/>
      <c r="V110" s="247"/>
      <c r="W110" s="247"/>
      <c r="X110" s="247"/>
      <c r="Y110" s="248"/>
      <c r="Z110" s="248"/>
      <c r="AA110" s="248"/>
      <c r="AB110" s="248"/>
      <c r="AC110" s="248"/>
      <c r="AD110" s="248"/>
      <c r="AE110" s="248"/>
      <c r="AF110" s="248"/>
      <c r="AG110" s="248"/>
      <c r="AH110" s="248"/>
      <c r="AI110" s="248"/>
      <c r="AJ110" s="248"/>
      <c r="AK110" s="248"/>
    </row>
    <row r="111" spans="3:37" ht="12" customHeight="1">
      <c r="C111" s="246"/>
      <c r="D111" s="246"/>
      <c r="E111" s="246"/>
      <c r="F111" s="246"/>
      <c r="G111" s="246"/>
      <c r="H111" s="246"/>
      <c r="I111" s="246"/>
      <c r="J111" s="246"/>
      <c r="K111" s="246"/>
      <c r="L111" s="246"/>
      <c r="M111" s="246"/>
      <c r="N111" s="246"/>
      <c r="O111" s="246"/>
      <c r="P111" s="246"/>
      <c r="Q111" s="246"/>
      <c r="R111" s="246"/>
      <c r="S111" s="247"/>
      <c r="T111" s="247"/>
      <c r="U111" s="247"/>
      <c r="V111" s="247"/>
      <c r="W111" s="247"/>
      <c r="X111" s="247"/>
      <c r="Y111" s="248"/>
      <c r="Z111" s="248"/>
      <c r="AA111" s="248"/>
      <c r="AB111" s="248"/>
      <c r="AC111" s="248"/>
      <c r="AD111" s="248"/>
      <c r="AE111" s="248"/>
      <c r="AF111" s="248"/>
      <c r="AG111" s="248"/>
      <c r="AH111" s="248"/>
      <c r="AI111" s="248"/>
      <c r="AJ111" s="248"/>
      <c r="AK111" s="248"/>
    </row>
    <row r="112" spans="3:37" ht="12" customHeight="1">
      <c r="C112" s="246"/>
      <c r="D112" s="246"/>
      <c r="E112" s="246"/>
      <c r="F112" s="246"/>
      <c r="G112" s="246"/>
      <c r="H112" s="246"/>
      <c r="I112" s="246"/>
      <c r="J112" s="246"/>
      <c r="K112" s="246"/>
      <c r="L112" s="246"/>
      <c r="M112" s="246"/>
      <c r="N112" s="246"/>
      <c r="O112" s="246"/>
      <c r="P112" s="246"/>
      <c r="Q112" s="246"/>
      <c r="R112" s="246"/>
      <c r="S112" s="247"/>
      <c r="T112" s="247"/>
      <c r="U112" s="247"/>
      <c r="V112" s="247"/>
      <c r="W112" s="247"/>
      <c r="X112" s="247"/>
      <c r="Y112" s="248"/>
      <c r="Z112" s="248"/>
      <c r="AA112" s="248"/>
      <c r="AB112" s="248"/>
      <c r="AC112" s="248"/>
      <c r="AD112" s="248"/>
      <c r="AE112" s="248"/>
      <c r="AF112" s="248"/>
      <c r="AG112" s="248"/>
      <c r="AH112" s="248"/>
      <c r="AI112" s="248"/>
      <c r="AJ112" s="248"/>
      <c r="AK112" s="248"/>
    </row>
    <row r="113" spans="3:37" ht="12" customHeight="1">
      <c r="C113" s="246"/>
      <c r="D113" s="246"/>
      <c r="E113" s="246"/>
      <c r="F113" s="246"/>
      <c r="G113" s="246"/>
      <c r="H113" s="246"/>
      <c r="I113" s="246"/>
      <c r="J113" s="246"/>
      <c r="K113" s="246"/>
      <c r="L113" s="246"/>
      <c r="M113" s="246"/>
      <c r="N113" s="246"/>
      <c r="O113" s="246"/>
      <c r="P113" s="246"/>
      <c r="Q113" s="246"/>
      <c r="R113" s="246"/>
      <c r="S113" s="247"/>
      <c r="T113" s="247"/>
      <c r="U113" s="247"/>
      <c r="V113" s="247"/>
      <c r="W113" s="247"/>
      <c r="X113" s="247"/>
      <c r="Y113" s="248"/>
      <c r="Z113" s="248"/>
      <c r="AA113" s="248"/>
      <c r="AB113" s="248"/>
      <c r="AC113" s="248"/>
      <c r="AD113" s="248"/>
      <c r="AE113" s="248"/>
      <c r="AF113" s="248"/>
      <c r="AG113" s="248"/>
      <c r="AH113" s="248"/>
      <c r="AI113" s="248"/>
      <c r="AJ113" s="248"/>
      <c r="AK113" s="248"/>
    </row>
    <row r="114" spans="3:37" ht="12" customHeight="1">
      <c r="C114" s="249"/>
      <c r="D114" s="249"/>
      <c r="E114" s="249"/>
      <c r="F114" s="249"/>
      <c r="G114" s="249"/>
      <c r="H114" s="249"/>
      <c r="I114" s="249"/>
      <c r="J114" s="249"/>
      <c r="K114" s="249"/>
      <c r="L114" s="249"/>
      <c r="M114" s="249"/>
      <c r="N114" s="249"/>
      <c r="O114" s="249"/>
      <c r="P114" s="249"/>
      <c r="Q114" s="249"/>
      <c r="R114" s="249"/>
      <c r="S114" s="250"/>
      <c r="T114" s="250"/>
      <c r="U114" s="250"/>
      <c r="V114" s="250"/>
      <c r="W114" s="250"/>
      <c r="X114" s="250"/>
      <c r="Y114" s="251"/>
      <c r="Z114" s="251"/>
      <c r="AA114" s="251"/>
      <c r="AB114" s="251"/>
      <c r="AC114" s="251"/>
      <c r="AD114" s="251"/>
      <c r="AE114" s="251"/>
      <c r="AF114" s="251"/>
      <c r="AG114" s="251"/>
      <c r="AH114" s="251"/>
      <c r="AI114" s="251"/>
      <c r="AJ114" s="251"/>
      <c r="AK114" s="251"/>
    </row>
    <row r="115" spans="3:37" ht="18" customHeight="1">
      <c r="C115" s="175" t="s">
        <v>88</v>
      </c>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row>
    <row r="116" spans="3:37" ht="18" customHeight="1">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row>
  </sheetData>
  <sheetProtection selectLockedCells="1"/>
  <mergeCells count="219">
    <mergeCell ref="C115:AK116"/>
    <mergeCell ref="C111:R112"/>
    <mergeCell ref="S111:X112"/>
    <mergeCell ref="Y111:AK112"/>
    <mergeCell ref="C113:R114"/>
    <mergeCell ref="S113:X114"/>
    <mergeCell ref="Y113:AK114"/>
    <mergeCell ref="C107:R108"/>
    <mergeCell ref="S107:X108"/>
    <mergeCell ref="Y107:AK108"/>
    <mergeCell ref="C109:R110"/>
    <mergeCell ref="S109:X110"/>
    <mergeCell ref="Y109:AK110"/>
    <mergeCell ref="C103:R104"/>
    <mergeCell ref="S103:X104"/>
    <mergeCell ref="Y103:AK104"/>
    <mergeCell ref="C105:R106"/>
    <mergeCell ref="S105:X106"/>
    <mergeCell ref="Y105:AK106"/>
    <mergeCell ref="C99:R100"/>
    <mergeCell ref="S99:X100"/>
    <mergeCell ref="Y99:AK100"/>
    <mergeCell ref="C101:R102"/>
    <mergeCell ref="S101:X102"/>
    <mergeCell ref="Y101:AK102"/>
    <mergeCell ref="C95:R96"/>
    <mergeCell ref="S95:X96"/>
    <mergeCell ref="Y95:AK96"/>
    <mergeCell ref="C97:R98"/>
    <mergeCell ref="S97:X98"/>
    <mergeCell ref="Y97:AK98"/>
    <mergeCell ref="AD90:AD91"/>
    <mergeCell ref="AE90:AI91"/>
    <mergeCell ref="AJ90:AK91"/>
    <mergeCell ref="AL90:AL91"/>
    <mergeCell ref="AM90:AM91"/>
    <mergeCell ref="AI94:AK94"/>
    <mergeCell ref="AL88:AL89"/>
    <mergeCell ref="AM88:AM89"/>
    <mergeCell ref="K90:R91"/>
    <mergeCell ref="S90:T91"/>
    <mergeCell ref="U90:U91"/>
    <mergeCell ref="V90:W91"/>
    <mergeCell ref="X90:X91"/>
    <mergeCell ref="Y90:Z91"/>
    <mergeCell ref="AA90:AA91"/>
    <mergeCell ref="AB90:AC91"/>
    <mergeCell ref="Y88:Z89"/>
    <mergeCell ref="AA88:AA89"/>
    <mergeCell ref="AB88:AC89"/>
    <mergeCell ref="AD88:AD89"/>
    <mergeCell ref="AE88:AI89"/>
    <mergeCell ref="AJ88:AK89"/>
    <mergeCell ref="AE86:AI87"/>
    <mergeCell ref="AJ86:AK87"/>
    <mergeCell ref="AL86:AL87"/>
    <mergeCell ref="AM86:AM87"/>
    <mergeCell ref="C88:J91"/>
    <mergeCell ref="K88:R89"/>
    <mergeCell ref="S88:T89"/>
    <mergeCell ref="U88:U89"/>
    <mergeCell ref="V88:W89"/>
    <mergeCell ref="X88:X89"/>
    <mergeCell ref="AM84:AM85"/>
    <mergeCell ref="K86:R87"/>
    <mergeCell ref="S86:T87"/>
    <mergeCell ref="U86:U87"/>
    <mergeCell ref="V86:W87"/>
    <mergeCell ref="X86:X87"/>
    <mergeCell ref="Y86:Z87"/>
    <mergeCell ref="AA86:AA87"/>
    <mergeCell ref="AB86:AC87"/>
    <mergeCell ref="AD86:AD87"/>
    <mergeCell ref="AA84:AA85"/>
    <mergeCell ref="AB84:AC85"/>
    <mergeCell ref="AD84:AD85"/>
    <mergeCell ref="AE84:AI85"/>
    <mergeCell ref="AJ84:AK85"/>
    <mergeCell ref="AL84:AL85"/>
    <mergeCell ref="AE82:AK83"/>
    <mergeCell ref="AL82:AL83"/>
    <mergeCell ref="AM82:AM83"/>
    <mergeCell ref="C84:J87"/>
    <mergeCell ref="K84:R85"/>
    <mergeCell ref="S84:T85"/>
    <mergeCell ref="U84:U85"/>
    <mergeCell ref="V84:W85"/>
    <mergeCell ref="X84:X85"/>
    <mergeCell ref="Y84:Z85"/>
    <mergeCell ref="C77:G78"/>
    <mergeCell ref="H77:M78"/>
    <mergeCell ref="N77:O78"/>
    <mergeCell ref="C82:R83"/>
    <mergeCell ref="S82:X83"/>
    <mergeCell ref="Y82:AD83"/>
    <mergeCell ref="C70:M73"/>
    <mergeCell ref="N70:U71"/>
    <mergeCell ref="V70:AC71"/>
    <mergeCell ref="AD70:AK71"/>
    <mergeCell ref="N72:U73"/>
    <mergeCell ref="V72:AC73"/>
    <mergeCell ref="AD72:AK73"/>
    <mergeCell ref="V64:AC65"/>
    <mergeCell ref="AD64:AK65"/>
    <mergeCell ref="C66:M69"/>
    <mergeCell ref="N66:U67"/>
    <mergeCell ref="V66:AC67"/>
    <mergeCell ref="AD66:AK67"/>
    <mergeCell ref="N68:U69"/>
    <mergeCell ref="V68:AC69"/>
    <mergeCell ref="AD68:AK69"/>
    <mergeCell ref="C60:M61"/>
    <mergeCell ref="N60:U61"/>
    <mergeCell ref="V60:AK60"/>
    <mergeCell ref="V61:AC61"/>
    <mergeCell ref="AD61:AK61"/>
    <mergeCell ref="C62:M65"/>
    <mergeCell ref="N62:U63"/>
    <mergeCell ref="V62:AC63"/>
    <mergeCell ref="AD62:AK63"/>
    <mergeCell ref="N64:U65"/>
    <mergeCell ref="AT50:AZ51"/>
    <mergeCell ref="B53:AK53"/>
    <mergeCell ref="B54:AK54"/>
    <mergeCell ref="B55:AK56"/>
    <mergeCell ref="B57:AK57"/>
    <mergeCell ref="AI59:AK59"/>
    <mergeCell ref="AJ48:AK49"/>
    <mergeCell ref="K50:W51"/>
    <mergeCell ref="X50:Y51"/>
    <mergeCell ref="Z50:AA51"/>
    <mergeCell ref="AB50:AC51"/>
    <mergeCell ref="AD50:AE51"/>
    <mergeCell ref="AF50:AG51"/>
    <mergeCell ref="AH50:AI51"/>
    <mergeCell ref="AJ50:AK51"/>
    <mergeCell ref="AF46:AG47"/>
    <mergeCell ref="AH46:AI47"/>
    <mergeCell ref="AJ46:AK47"/>
    <mergeCell ref="K48:W49"/>
    <mergeCell ref="X48:Y49"/>
    <mergeCell ref="Z48:AA49"/>
    <mergeCell ref="AB48:AC49"/>
    <mergeCell ref="AD48:AE49"/>
    <mergeCell ref="AF48:AG49"/>
    <mergeCell ref="AH48:AI49"/>
    <mergeCell ref="B46:J51"/>
    <mergeCell ref="K46:W47"/>
    <mergeCell ref="X46:Y47"/>
    <mergeCell ref="Z46:AA47"/>
    <mergeCell ref="AB46:AC47"/>
    <mergeCell ref="AD46:AE47"/>
    <mergeCell ref="B42:J45"/>
    <mergeCell ref="K42:L43"/>
    <mergeCell ref="M42:W43"/>
    <mergeCell ref="X42:AK43"/>
    <mergeCell ref="K44:L45"/>
    <mergeCell ref="M44:W45"/>
    <mergeCell ref="AJ36:AK37"/>
    <mergeCell ref="O38:W39"/>
    <mergeCell ref="X38:AI39"/>
    <mergeCell ref="AJ38:AK39"/>
    <mergeCell ref="AT38:AZ39"/>
    <mergeCell ref="K40:W41"/>
    <mergeCell ref="X40:AI41"/>
    <mergeCell ref="AJ40:AK41"/>
    <mergeCell ref="AJ30:AK31"/>
    <mergeCell ref="O32:W33"/>
    <mergeCell ref="X32:AI33"/>
    <mergeCell ref="AJ32:AK33"/>
    <mergeCell ref="K34:N39"/>
    <mergeCell ref="O34:W35"/>
    <mergeCell ref="X34:AI35"/>
    <mergeCell ref="AJ34:AK35"/>
    <mergeCell ref="O36:W37"/>
    <mergeCell ref="X36:AI37"/>
    <mergeCell ref="B26:J27"/>
    <mergeCell ref="K26:AK27"/>
    <mergeCell ref="AT26:AZ27"/>
    <mergeCell ref="B28:J41"/>
    <mergeCell ref="K28:N33"/>
    <mergeCell ref="O28:W29"/>
    <mergeCell ref="X28:AI29"/>
    <mergeCell ref="AJ28:AK29"/>
    <mergeCell ref="O30:W31"/>
    <mergeCell ref="X30:AI31"/>
    <mergeCell ref="B22:J23"/>
    <mergeCell ref="K22:AK23"/>
    <mergeCell ref="B24:J25"/>
    <mergeCell ref="K24:W25"/>
    <mergeCell ref="X24:AB25"/>
    <mergeCell ref="AC24:AD25"/>
    <mergeCell ref="AE24:AI25"/>
    <mergeCell ref="AJ24:AK25"/>
    <mergeCell ref="B18:J19"/>
    <mergeCell ref="K18:AK19"/>
    <mergeCell ref="B20:J21"/>
    <mergeCell ref="K20:S21"/>
    <mergeCell ref="T20:W21"/>
    <mergeCell ref="X20:AE21"/>
    <mergeCell ref="AF20:AI21"/>
    <mergeCell ref="AJ20:AK21"/>
    <mergeCell ref="K14:L15"/>
    <mergeCell ref="M14:O15"/>
    <mergeCell ref="P14:Q15"/>
    <mergeCell ref="R14:AI15"/>
    <mergeCell ref="AJ14:AK15"/>
    <mergeCell ref="K16:L17"/>
    <mergeCell ref="M16:AK17"/>
    <mergeCell ref="A2:AK2"/>
    <mergeCell ref="B6:J7"/>
    <mergeCell ref="K6:AK7"/>
    <mergeCell ref="B8:J9"/>
    <mergeCell ref="K8:AK9"/>
    <mergeCell ref="B10:J17"/>
    <mergeCell ref="K10:L11"/>
    <mergeCell ref="M10:AK11"/>
    <mergeCell ref="K12:L13"/>
    <mergeCell ref="M12:AK13"/>
  </mergeCells>
  <phoneticPr fontId="3"/>
  <dataValidations count="1">
    <dataValidation type="list" allowBlank="1" showInputMessage="1" showErrorMessage="1" sqref="X42:AK43">
      <formula1>$AN$42:$AN$45</formula1>
    </dataValidation>
  </dataValidations>
  <printOptions horizontalCentered="1"/>
  <pageMargins left="0.59055118110236227" right="0.59055118110236227" top="0.55118110236220474" bottom="0.55118110236220474" header="0.31496062992125984" footer="0.31496062992125984"/>
  <pageSetup paperSize="9" scale="91" orientation="portrait" r:id="rId1"/>
  <headerFooter>
    <oddFooter>&amp;C&amp;P/&amp;N</oddFooter>
  </headerFooter>
  <rowBreaks count="1" manualBreakCount="1">
    <brk id="57" max="3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2"/>
  <sheetViews>
    <sheetView zoomScale="85" zoomScaleNormal="85" workbookViewId="0">
      <selection activeCell="H14" sqref="H14:M15"/>
    </sheetView>
  </sheetViews>
  <sheetFormatPr defaultRowHeight="18.75" outlineLevelCol="1"/>
  <cols>
    <col min="1" max="1" width="1.375" style="258" customWidth="1"/>
    <col min="2" max="38" width="2.5" style="258" customWidth="1"/>
    <col min="39" max="39" width="6.75" style="258" hidden="1" customWidth="1" outlineLevel="1"/>
    <col min="40" max="40" width="7.875" style="258" hidden="1" customWidth="1" outlineLevel="1"/>
    <col min="41" max="41" width="6.125" style="258" hidden="1" customWidth="1" outlineLevel="1"/>
    <col min="42" max="42" width="6.75" style="258" hidden="1" customWidth="1" outlineLevel="1"/>
    <col min="43" max="43" width="6.125" style="258" hidden="1" customWidth="1" outlineLevel="1"/>
    <col min="44" max="44" width="6.5" style="258" customWidth="1" collapsed="1"/>
    <col min="45" max="45" width="9" style="258"/>
    <col min="46" max="46" width="15.75" style="258" customWidth="1"/>
    <col min="47" max="16384" width="9" style="258"/>
  </cols>
  <sheetData>
    <row r="1" spans="1:47" s="1" customFormat="1" ht="14.25">
      <c r="A1" s="1" t="s">
        <v>89</v>
      </c>
      <c r="AE1" s="252"/>
      <c r="AF1" s="252"/>
      <c r="AG1" s="253"/>
      <c r="AH1" s="253"/>
      <c r="AI1" s="254"/>
      <c r="AJ1" s="254"/>
    </row>
    <row r="3" spans="1:47" s="257" customFormat="1" ht="30" customHeight="1">
      <c r="A3" s="255"/>
      <c r="B3" s="256" t="s">
        <v>0</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5"/>
    </row>
    <row r="4" spans="1:47" ht="16.5" customHeight="1">
      <c r="B4" s="259" t="s">
        <v>90</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row>
    <row r="5" spans="1:47" ht="6.75" customHeight="1">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1"/>
      <c r="AJ5" s="261"/>
      <c r="AK5" s="261"/>
    </row>
    <row r="6" spans="1:47" ht="13.5" customHeight="1">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1"/>
      <c r="AJ6" s="261"/>
      <c r="AK6" s="261"/>
    </row>
    <row r="7" spans="1:47">
      <c r="B7" s="258" t="s">
        <v>91</v>
      </c>
      <c r="P7" s="258" t="s">
        <v>92</v>
      </c>
    </row>
    <row r="8" spans="1:47">
      <c r="P8" s="262" t="s">
        <v>93</v>
      </c>
      <c r="Q8" s="263"/>
    </row>
    <row r="10" spans="1:47">
      <c r="B10" s="264" t="s">
        <v>94</v>
      </c>
      <c r="C10" s="265"/>
      <c r="D10" s="265"/>
      <c r="E10" s="265"/>
      <c r="F10" s="265"/>
      <c r="G10" s="266"/>
      <c r="H10" s="267" t="s">
        <v>95</v>
      </c>
      <c r="I10" s="265"/>
      <c r="J10" s="265"/>
      <c r="K10" s="265"/>
      <c r="L10" s="265"/>
      <c r="M10" s="265"/>
      <c r="N10" s="268"/>
      <c r="P10" s="44" t="s">
        <v>23</v>
      </c>
      <c r="Q10" s="46"/>
      <c r="R10" s="269" t="s">
        <v>96</v>
      </c>
      <c r="S10" s="270"/>
      <c r="T10" s="270"/>
      <c r="U10" s="270"/>
      <c r="V10" s="270"/>
      <c r="W10" s="270"/>
      <c r="X10" s="270"/>
      <c r="Y10" s="270"/>
      <c r="Z10" s="270"/>
      <c r="AA10" s="271"/>
      <c r="AB10" s="269" t="s">
        <v>97</v>
      </c>
      <c r="AC10" s="270"/>
      <c r="AD10" s="270"/>
      <c r="AE10" s="270"/>
      <c r="AF10" s="270"/>
      <c r="AG10" s="270"/>
      <c r="AH10" s="270"/>
      <c r="AI10" s="270"/>
      <c r="AJ10" s="270"/>
      <c r="AK10" s="272"/>
    </row>
    <row r="11" spans="1:47">
      <c r="B11" s="273"/>
      <c r="C11" s="274"/>
      <c r="D11" s="274"/>
      <c r="E11" s="274"/>
      <c r="F11" s="274"/>
      <c r="G11" s="275"/>
      <c r="H11" s="276"/>
      <c r="I11" s="274"/>
      <c r="J11" s="274"/>
      <c r="K11" s="274"/>
      <c r="L11" s="274"/>
      <c r="M11" s="274"/>
      <c r="N11" s="277"/>
      <c r="P11" s="53"/>
      <c r="Q11" s="55"/>
      <c r="R11" s="278" t="s">
        <v>77</v>
      </c>
      <c r="S11" s="279"/>
      <c r="T11" s="279"/>
      <c r="U11" s="279"/>
      <c r="V11" s="279"/>
      <c r="W11" s="279" t="s">
        <v>81</v>
      </c>
      <c r="X11" s="279"/>
      <c r="Y11" s="279"/>
      <c r="Z11" s="279"/>
      <c r="AA11" s="280"/>
      <c r="AB11" s="281" t="s">
        <v>77</v>
      </c>
      <c r="AC11" s="279"/>
      <c r="AD11" s="279"/>
      <c r="AE11" s="279"/>
      <c r="AF11" s="279"/>
      <c r="AG11" s="279" t="s">
        <v>81</v>
      </c>
      <c r="AH11" s="279"/>
      <c r="AI11" s="279"/>
      <c r="AJ11" s="279"/>
      <c r="AK11" s="282"/>
      <c r="AM11" s="283"/>
      <c r="AN11" s="283" t="s">
        <v>98</v>
      </c>
      <c r="AO11" s="283" t="s">
        <v>99</v>
      </c>
      <c r="AP11" s="283" t="s">
        <v>98</v>
      </c>
      <c r="AQ11" s="283" t="s">
        <v>99</v>
      </c>
    </row>
    <row r="12" spans="1:47">
      <c r="B12" s="284"/>
      <c r="C12" s="285"/>
      <c r="D12" s="285"/>
      <c r="E12" s="285"/>
      <c r="F12" s="285"/>
      <c r="G12" s="286"/>
      <c r="H12" s="287"/>
      <c r="I12" s="288"/>
      <c r="J12" s="288"/>
      <c r="K12" s="288"/>
      <c r="L12" s="288"/>
      <c r="M12" s="289"/>
      <c r="N12" s="290" t="s">
        <v>100</v>
      </c>
      <c r="P12" s="269" t="s">
        <v>101</v>
      </c>
      <c r="Q12" s="272"/>
      <c r="R12" s="291"/>
      <c r="S12" s="292"/>
      <c r="T12" s="292"/>
      <c r="U12" s="292"/>
      <c r="V12" s="293" t="s">
        <v>52</v>
      </c>
      <c r="W12" s="294"/>
      <c r="X12" s="292"/>
      <c r="Y12" s="292"/>
      <c r="Z12" s="292"/>
      <c r="AA12" s="295" t="s">
        <v>52</v>
      </c>
      <c r="AB12" s="291"/>
      <c r="AC12" s="292"/>
      <c r="AD12" s="292"/>
      <c r="AE12" s="292"/>
      <c r="AF12" s="293" t="s">
        <v>52</v>
      </c>
      <c r="AG12" s="296"/>
      <c r="AH12" s="297"/>
      <c r="AI12" s="297"/>
      <c r="AJ12" s="297"/>
      <c r="AK12" s="295" t="s">
        <v>52</v>
      </c>
      <c r="AM12" s="283"/>
      <c r="AN12" s="298">
        <f>R13*24*R12</f>
        <v>0</v>
      </c>
      <c r="AO12" s="298">
        <f>W13*24*W12</f>
        <v>0</v>
      </c>
      <c r="AP12" s="298">
        <f>AB13*24*AB12</f>
        <v>0</v>
      </c>
      <c r="AQ12" s="298">
        <f>AG13*24*AG12</f>
        <v>0</v>
      </c>
    </row>
    <row r="13" spans="1:47">
      <c r="B13" s="299"/>
      <c r="C13" s="300"/>
      <c r="D13" s="300"/>
      <c r="E13" s="300"/>
      <c r="F13" s="300"/>
      <c r="G13" s="301"/>
      <c r="H13" s="302"/>
      <c r="I13" s="303"/>
      <c r="J13" s="303"/>
      <c r="K13" s="303"/>
      <c r="L13" s="303"/>
      <c r="M13" s="304"/>
      <c r="N13" s="305"/>
      <c r="P13" s="269"/>
      <c r="Q13" s="272"/>
      <c r="R13" s="306">
        <v>0.625</v>
      </c>
      <c r="S13" s="307"/>
      <c r="T13" s="308" t="s">
        <v>102</v>
      </c>
      <c r="U13" s="309"/>
      <c r="V13" s="309"/>
      <c r="W13" s="310">
        <v>0.625</v>
      </c>
      <c r="X13" s="307"/>
      <c r="Y13" s="308" t="s">
        <v>102</v>
      </c>
      <c r="Z13" s="309"/>
      <c r="AA13" s="311"/>
      <c r="AB13" s="312"/>
      <c r="AC13" s="309"/>
      <c r="AD13" s="308" t="s">
        <v>102</v>
      </c>
      <c r="AE13" s="309"/>
      <c r="AF13" s="313"/>
      <c r="AG13" s="314"/>
      <c r="AH13" s="309"/>
      <c r="AI13" s="308" t="s">
        <v>102</v>
      </c>
      <c r="AJ13" s="309"/>
      <c r="AK13" s="311"/>
      <c r="AM13" s="283"/>
      <c r="AN13" s="298">
        <f>U13*24*R12</f>
        <v>0</v>
      </c>
      <c r="AO13" s="298">
        <f>Z13*24*W12</f>
        <v>0</v>
      </c>
      <c r="AP13" s="298">
        <f>AE13*24*AB12</f>
        <v>0</v>
      </c>
      <c r="AQ13" s="298">
        <f>AJ13*24*AG12</f>
        <v>0</v>
      </c>
      <c r="AR13" s="315"/>
      <c r="AS13" s="315"/>
      <c r="AT13" s="315"/>
      <c r="AU13" s="315"/>
    </row>
    <row r="14" spans="1:47">
      <c r="B14" s="284"/>
      <c r="C14" s="285"/>
      <c r="D14" s="285"/>
      <c r="E14" s="285"/>
      <c r="F14" s="285"/>
      <c r="G14" s="286"/>
      <c r="H14" s="287"/>
      <c r="I14" s="288"/>
      <c r="J14" s="288"/>
      <c r="K14" s="288"/>
      <c r="L14" s="288"/>
      <c r="M14" s="289"/>
      <c r="N14" s="290" t="s">
        <v>100</v>
      </c>
      <c r="P14" s="269" t="s">
        <v>103</v>
      </c>
      <c r="Q14" s="272"/>
      <c r="R14" s="291"/>
      <c r="S14" s="292"/>
      <c r="T14" s="292"/>
      <c r="U14" s="292"/>
      <c r="V14" s="293" t="s">
        <v>52</v>
      </c>
      <c r="W14" s="294"/>
      <c r="X14" s="292"/>
      <c r="Y14" s="292"/>
      <c r="Z14" s="292"/>
      <c r="AA14" s="295" t="s">
        <v>52</v>
      </c>
      <c r="AB14" s="291"/>
      <c r="AC14" s="292"/>
      <c r="AD14" s="292"/>
      <c r="AE14" s="292"/>
      <c r="AF14" s="316" t="s">
        <v>52</v>
      </c>
      <c r="AG14" s="296"/>
      <c r="AH14" s="297"/>
      <c r="AI14" s="297"/>
      <c r="AJ14" s="297"/>
      <c r="AK14" s="295" t="s">
        <v>52</v>
      </c>
      <c r="AM14" s="283"/>
      <c r="AN14" s="298">
        <f t="shared" ref="AN14" si="0">R15*24*R14</f>
        <v>0</v>
      </c>
      <c r="AO14" s="298">
        <f t="shared" ref="AO14" si="1">W15*24*W14</f>
        <v>0</v>
      </c>
      <c r="AP14" s="298">
        <f t="shared" ref="AP14" si="2">AB15*24*AB14</f>
        <v>0</v>
      </c>
      <c r="AQ14" s="298">
        <f t="shared" ref="AQ14" si="3">AG15*24*AG14</f>
        <v>0</v>
      </c>
    </row>
    <row r="15" spans="1:47">
      <c r="B15" s="299"/>
      <c r="C15" s="300"/>
      <c r="D15" s="300"/>
      <c r="E15" s="300"/>
      <c r="F15" s="300"/>
      <c r="G15" s="301"/>
      <c r="H15" s="302"/>
      <c r="I15" s="303"/>
      <c r="J15" s="303"/>
      <c r="K15" s="303"/>
      <c r="L15" s="303"/>
      <c r="M15" s="304"/>
      <c r="N15" s="305"/>
      <c r="P15" s="269"/>
      <c r="Q15" s="272"/>
      <c r="R15" s="306">
        <f>$R$13</f>
        <v>0.625</v>
      </c>
      <c r="S15" s="307"/>
      <c r="T15" s="308" t="s">
        <v>102</v>
      </c>
      <c r="U15" s="309"/>
      <c r="V15" s="309"/>
      <c r="W15" s="310">
        <v>0.625</v>
      </c>
      <c r="X15" s="307"/>
      <c r="Y15" s="308" t="s">
        <v>102</v>
      </c>
      <c r="Z15" s="309"/>
      <c r="AA15" s="311"/>
      <c r="AB15" s="312"/>
      <c r="AC15" s="309"/>
      <c r="AD15" s="308" t="s">
        <v>102</v>
      </c>
      <c r="AE15" s="309"/>
      <c r="AF15" s="309"/>
      <c r="AG15" s="314"/>
      <c r="AH15" s="309"/>
      <c r="AI15" s="308" t="s">
        <v>102</v>
      </c>
      <c r="AJ15" s="309"/>
      <c r="AK15" s="311"/>
      <c r="AM15" s="283"/>
      <c r="AN15" s="298">
        <f t="shared" ref="AN15" si="4">U15*24*R14</f>
        <v>0</v>
      </c>
      <c r="AO15" s="298">
        <f t="shared" ref="AO15" si="5">Z15*24*W14</f>
        <v>0</v>
      </c>
      <c r="AP15" s="298">
        <f t="shared" ref="AP15" si="6">AE15*24*AB14</f>
        <v>0</v>
      </c>
      <c r="AQ15" s="298">
        <f t="shared" ref="AQ15" si="7">AJ15*24*AG14</f>
        <v>0</v>
      </c>
    </row>
    <row r="16" spans="1:47">
      <c r="B16" s="284"/>
      <c r="C16" s="285"/>
      <c r="D16" s="285"/>
      <c r="E16" s="285"/>
      <c r="F16" s="285"/>
      <c r="G16" s="286"/>
      <c r="H16" s="287"/>
      <c r="I16" s="288"/>
      <c r="J16" s="288"/>
      <c r="K16" s="288"/>
      <c r="L16" s="288"/>
      <c r="M16" s="289"/>
      <c r="N16" s="290" t="s">
        <v>100</v>
      </c>
      <c r="P16" s="269" t="s">
        <v>104</v>
      </c>
      <c r="Q16" s="272"/>
      <c r="R16" s="291"/>
      <c r="S16" s="292"/>
      <c r="T16" s="292"/>
      <c r="U16" s="292"/>
      <c r="V16" s="293" t="s">
        <v>52</v>
      </c>
      <c r="W16" s="294"/>
      <c r="X16" s="292"/>
      <c r="Y16" s="292"/>
      <c r="Z16" s="292"/>
      <c r="AA16" s="295" t="s">
        <v>52</v>
      </c>
      <c r="AB16" s="291"/>
      <c r="AC16" s="292"/>
      <c r="AD16" s="292"/>
      <c r="AE16" s="292"/>
      <c r="AF16" s="316" t="s">
        <v>52</v>
      </c>
      <c r="AG16" s="296"/>
      <c r="AH16" s="297"/>
      <c r="AI16" s="297"/>
      <c r="AJ16" s="297"/>
      <c r="AK16" s="295" t="s">
        <v>52</v>
      </c>
      <c r="AM16" s="283"/>
      <c r="AN16" s="298">
        <f t="shared" ref="AN16" si="8">R17*24*R16</f>
        <v>0</v>
      </c>
      <c r="AO16" s="298">
        <f t="shared" ref="AO16" si="9">W17*24*W16</f>
        <v>0</v>
      </c>
      <c r="AP16" s="298">
        <f t="shared" ref="AP16" si="10">AB17*24*AB16</f>
        <v>0</v>
      </c>
      <c r="AQ16" s="298">
        <f t="shared" ref="AQ16" si="11">AG17*24*AG16</f>
        <v>0</v>
      </c>
    </row>
    <row r="17" spans="2:43">
      <c r="B17" s="299"/>
      <c r="C17" s="300"/>
      <c r="D17" s="300"/>
      <c r="E17" s="300"/>
      <c r="F17" s="300"/>
      <c r="G17" s="301"/>
      <c r="H17" s="302"/>
      <c r="I17" s="303"/>
      <c r="J17" s="303"/>
      <c r="K17" s="303"/>
      <c r="L17" s="303"/>
      <c r="M17" s="304"/>
      <c r="N17" s="305"/>
      <c r="P17" s="269"/>
      <c r="Q17" s="272"/>
      <c r="R17" s="306">
        <f>$R$13</f>
        <v>0.625</v>
      </c>
      <c r="S17" s="307"/>
      <c r="T17" s="308" t="s">
        <v>102</v>
      </c>
      <c r="U17" s="309"/>
      <c r="V17" s="309"/>
      <c r="W17" s="310">
        <v>0.625</v>
      </c>
      <c r="X17" s="307"/>
      <c r="Y17" s="308" t="s">
        <v>102</v>
      </c>
      <c r="Z17" s="309"/>
      <c r="AA17" s="311"/>
      <c r="AB17" s="312"/>
      <c r="AC17" s="309"/>
      <c r="AD17" s="308" t="s">
        <v>102</v>
      </c>
      <c r="AE17" s="309"/>
      <c r="AF17" s="309"/>
      <c r="AG17" s="314"/>
      <c r="AH17" s="309"/>
      <c r="AI17" s="308" t="s">
        <v>102</v>
      </c>
      <c r="AJ17" s="309"/>
      <c r="AK17" s="311"/>
      <c r="AM17" s="283"/>
      <c r="AN17" s="298">
        <f t="shared" ref="AN17" si="12">U17*24*R16</f>
        <v>0</v>
      </c>
      <c r="AO17" s="298">
        <f t="shared" ref="AO17" si="13">Z17*24*W16</f>
        <v>0</v>
      </c>
      <c r="AP17" s="298">
        <f t="shared" ref="AP17" si="14">AE17*24*AB16</f>
        <v>0</v>
      </c>
      <c r="AQ17" s="298">
        <f t="shared" ref="AQ17" si="15">AJ17*24*AG16</f>
        <v>0</v>
      </c>
    </row>
    <row r="18" spans="2:43">
      <c r="B18" s="284"/>
      <c r="C18" s="285"/>
      <c r="D18" s="285"/>
      <c r="E18" s="285"/>
      <c r="F18" s="285"/>
      <c r="G18" s="286"/>
      <c r="H18" s="287"/>
      <c r="I18" s="288"/>
      <c r="J18" s="288"/>
      <c r="K18" s="288"/>
      <c r="L18" s="288"/>
      <c r="M18" s="289"/>
      <c r="N18" s="290" t="s">
        <v>100</v>
      </c>
      <c r="P18" s="269" t="s">
        <v>105</v>
      </c>
      <c r="Q18" s="272"/>
      <c r="R18" s="291"/>
      <c r="S18" s="292"/>
      <c r="T18" s="292"/>
      <c r="U18" s="292"/>
      <c r="V18" s="293" t="s">
        <v>52</v>
      </c>
      <c r="W18" s="294"/>
      <c r="X18" s="292"/>
      <c r="Y18" s="292"/>
      <c r="Z18" s="292"/>
      <c r="AA18" s="295" t="s">
        <v>52</v>
      </c>
      <c r="AB18" s="291"/>
      <c r="AC18" s="292"/>
      <c r="AD18" s="292"/>
      <c r="AE18" s="292"/>
      <c r="AF18" s="316" t="s">
        <v>52</v>
      </c>
      <c r="AG18" s="296"/>
      <c r="AH18" s="297"/>
      <c r="AI18" s="297"/>
      <c r="AJ18" s="297"/>
      <c r="AK18" s="295" t="s">
        <v>52</v>
      </c>
      <c r="AM18" s="283"/>
      <c r="AN18" s="298">
        <f t="shared" ref="AN18" si="16">R19*24*R18</f>
        <v>0</v>
      </c>
      <c r="AO18" s="298">
        <f t="shared" ref="AO18" si="17">W19*24*W18</f>
        <v>0</v>
      </c>
      <c r="AP18" s="298">
        <f t="shared" ref="AP18" si="18">AB19*24*AB18</f>
        <v>0</v>
      </c>
      <c r="AQ18" s="298">
        <f t="shared" ref="AQ18" si="19">AG19*24*AG18</f>
        <v>0</v>
      </c>
    </row>
    <row r="19" spans="2:43">
      <c r="B19" s="299"/>
      <c r="C19" s="300"/>
      <c r="D19" s="300"/>
      <c r="E19" s="300"/>
      <c r="F19" s="300"/>
      <c r="G19" s="301"/>
      <c r="H19" s="302"/>
      <c r="I19" s="303"/>
      <c r="J19" s="303"/>
      <c r="K19" s="303"/>
      <c r="L19" s="303"/>
      <c r="M19" s="304"/>
      <c r="N19" s="305"/>
      <c r="P19" s="269"/>
      <c r="Q19" s="272"/>
      <c r="R19" s="306">
        <f>$R$13</f>
        <v>0.625</v>
      </c>
      <c r="S19" s="307"/>
      <c r="T19" s="308" t="s">
        <v>102</v>
      </c>
      <c r="U19" s="309"/>
      <c r="V19" s="309"/>
      <c r="W19" s="310">
        <v>0.625</v>
      </c>
      <c r="X19" s="307"/>
      <c r="Y19" s="308" t="s">
        <v>102</v>
      </c>
      <c r="Z19" s="309"/>
      <c r="AA19" s="311"/>
      <c r="AB19" s="312"/>
      <c r="AC19" s="309"/>
      <c r="AD19" s="308" t="s">
        <v>102</v>
      </c>
      <c r="AE19" s="309"/>
      <c r="AF19" s="309"/>
      <c r="AG19" s="314"/>
      <c r="AH19" s="309"/>
      <c r="AI19" s="308" t="s">
        <v>102</v>
      </c>
      <c r="AJ19" s="309"/>
      <c r="AK19" s="311"/>
      <c r="AM19" s="283"/>
      <c r="AN19" s="298">
        <f t="shared" ref="AN19" si="20">U19*24*R18</f>
        <v>0</v>
      </c>
      <c r="AO19" s="298">
        <f t="shared" ref="AO19" si="21">Z19*24*W18</f>
        <v>0</v>
      </c>
      <c r="AP19" s="298">
        <f t="shared" ref="AP19" si="22">AE19*24*AB18</f>
        <v>0</v>
      </c>
      <c r="AQ19" s="298">
        <f t="shared" ref="AQ19" si="23">AJ19*24*AG18</f>
        <v>0</v>
      </c>
    </row>
    <row r="20" spans="2:43" ht="14.25" customHeight="1">
      <c r="B20" s="284"/>
      <c r="C20" s="285"/>
      <c r="D20" s="285"/>
      <c r="E20" s="285"/>
      <c r="F20" s="285"/>
      <c r="G20" s="286"/>
      <c r="H20" s="317"/>
      <c r="I20" s="318"/>
      <c r="J20" s="318"/>
      <c r="K20" s="318"/>
      <c r="L20" s="318"/>
      <c r="M20" s="319"/>
      <c r="N20" s="290" t="s">
        <v>100</v>
      </c>
      <c r="P20" s="269" t="s">
        <v>106</v>
      </c>
      <c r="Q20" s="272"/>
      <c r="R20" s="291"/>
      <c r="S20" s="292"/>
      <c r="T20" s="292"/>
      <c r="U20" s="292"/>
      <c r="V20" s="293" t="s">
        <v>52</v>
      </c>
      <c r="W20" s="294"/>
      <c r="X20" s="292"/>
      <c r="Y20" s="292"/>
      <c r="Z20" s="292"/>
      <c r="AA20" s="295" t="s">
        <v>52</v>
      </c>
      <c r="AB20" s="291"/>
      <c r="AC20" s="292"/>
      <c r="AD20" s="292"/>
      <c r="AE20" s="292"/>
      <c r="AF20" s="316" t="s">
        <v>52</v>
      </c>
      <c r="AG20" s="296"/>
      <c r="AH20" s="297"/>
      <c r="AI20" s="297"/>
      <c r="AJ20" s="297"/>
      <c r="AK20" s="295" t="s">
        <v>52</v>
      </c>
      <c r="AM20" s="283"/>
      <c r="AN20" s="298">
        <f t="shared" ref="AN20" si="24">R21*24*R20</f>
        <v>0</v>
      </c>
      <c r="AO20" s="298">
        <f t="shared" ref="AO20" si="25">W21*24*W20</f>
        <v>0</v>
      </c>
      <c r="AP20" s="298">
        <f t="shared" ref="AP20" si="26">AB21*24*AB20</f>
        <v>0</v>
      </c>
      <c r="AQ20" s="298">
        <f t="shared" ref="AQ20" si="27">AG21*24*AG20</f>
        <v>0</v>
      </c>
    </row>
    <row r="21" spans="2:43" ht="14.25" customHeight="1">
      <c r="B21" s="299"/>
      <c r="C21" s="300"/>
      <c r="D21" s="300"/>
      <c r="E21" s="300"/>
      <c r="F21" s="300"/>
      <c r="G21" s="301"/>
      <c r="H21" s="320"/>
      <c r="I21" s="321"/>
      <c r="J21" s="321"/>
      <c r="K21" s="321"/>
      <c r="L21" s="321"/>
      <c r="M21" s="322"/>
      <c r="N21" s="305"/>
      <c r="P21" s="269"/>
      <c r="Q21" s="272"/>
      <c r="R21" s="306">
        <f>$R$13</f>
        <v>0.625</v>
      </c>
      <c r="S21" s="307"/>
      <c r="T21" s="308" t="s">
        <v>102</v>
      </c>
      <c r="U21" s="309"/>
      <c r="V21" s="309"/>
      <c r="W21" s="310">
        <v>0.625</v>
      </c>
      <c r="X21" s="307"/>
      <c r="Y21" s="308" t="s">
        <v>102</v>
      </c>
      <c r="Z21" s="309"/>
      <c r="AA21" s="311"/>
      <c r="AB21" s="312"/>
      <c r="AC21" s="309"/>
      <c r="AD21" s="308" t="s">
        <v>102</v>
      </c>
      <c r="AE21" s="309"/>
      <c r="AF21" s="313"/>
      <c r="AG21" s="314"/>
      <c r="AH21" s="309"/>
      <c r="AI21" s="308" t="s">
        <v>102</v>
      </c>
      <c r="AJ21" s="309"/>
      <c r="AK21" s="311"/>
      <c r="AM21" s="283"/>
      <c r="AN21" s="298">
        <f t="shared" ref="AN21" si="28">U21*24*R20</f>
        <v>0</v>
      </c>
      <c r="AO21" s="298">
        <f t="shared" ref="AO21" si="29">Z21*24*W20</f>
        <v>0</v>
      </c>
      <c r="AP21" s="298">
        <f t="shared" ref="AP21" si="30">AE21*24*AB20</f>
        <v>0</v>
      </c>
      <c r="AQ21" s="298">
        <f t="shared" ref="AQ21" si="31">AJ21*24*AG20</f>
        <v>0</v>
      </c>
    </row>
    <row r="22" spans="2:43">
      <c r="B22" s="284"/>
      <c r="C22" s="285"/>
      <c r="D22" s="285"/>
      <c r="E22" s="285"/>
      <c r="F22" s="285"/>
      <c r="G22" s="286"/>
      <c r="H22" s="287"/>
      <c r="I22" s="288"/>
      <c r="J22" s="288"/>
      <c r="K22" s="288"/>
      <c r="L22" s="288"/>
      <c r="M22" s="289"/>
      <c r="N22" s="290" t="s">
        <v>100</v>
      </c>
      <c r="P22" s="269" t="s">
        <v>107</v>
      </c>
      <c r="Q22" s="272"/>
      <c r="R22" s="291"/>
      <c r="S22" s="292"/>
      <c r="T22" s="292"/>
      <c r="U22" s="292"/>
      <c r="V22" s="293" t="s">
        <v>52</v>
      </c>
      <c r="W22" s="294"/>
      <c r="X22" s="292"/>
      <c r="Y22" s="292"/>
      <c r="Z22" s="292"/>
      <c r="AA22" s="295" t="s">
        <v>52</v>
      </c>
      <c r="AB22" s="291"/>
      <c r="AC22" s="292"/>
      <c r="AD22" s="292"/>
      <c r="AE22" s="292"/>
      <c r="AF22" s="316" t="s">
        <v>52</v>
      </c>
      <c r="AG22" s="296"/>
      <c r="AH22" s="297"/>
      <c r="AI22" s="297"/>
      <c r="AJ22" s="297"/>
      <c r="AK22" s="295" t="s">
        <v>52</v>
      </c>
      <c r="AM22" s="283"/>
      <c r="AN22" s="298">
        <f t="shared" ref="AN22" si="32">R23*24*R22</f>
        <v>0</v>
      </c>
      <c r="AO22" s="298">
        <f t="shared" ref="AO22" si="33">W23*24*W22</f>
        <v>0</v>
      </c>
      <c r="AP22" s="298">
        <f t="shared" ref="AP22" si="34">AB23*24*AB22</f>
        <v>0</v>
      </c>
      <c r="AQ22" s="298">
        <f t="shared" ref="AQ22" si="35">AG23*24*AG22</f>
        <v>0</v>
      </c>
    </row>
    <row r="23" spans="2:43">
      <c r="B23" s="299"/>
      <c r="C23" s="300"/>
      <c r="D23" s="300"/>
      <c r="E23" s="300"/>
      <c r="F23" s="300"/>
      <c r="G23" s="301"/>
      <c r="H23" s="302"/>
      <c r="I23" s="303"/>
      <c r="J23" s="303"/>
      <c r="K23" s="303"/>
      <c r="L23" s="303"/>
      <c r="M23" s="304"/>
      <c r="N23" s="305"/>
      <c r="P23" s="269"/>
      <c r="Q23" s="272"/>
      <c r="R23" s="306">
        <f>$R$13</f>
        <v>0.625</v>
      </c>
      <c r="S23" s="307"/>
      <c r="T23" s="308" t="s">
        <v>102</v>
      </c>
      <c r="U23" s="309"/>
      <c r="V23" s="309"/>
      <c r="W23" s="310">
        <v>0.625</v>
      </c>
      <c r="X23" s="307"/>
      <c r="Y23" s="308" t="s">
        <v>102</v>
      </c>
      <c r="Z23" s="309"/>
      <c r="AA23" s="311"/>
      <c r="AB23" s="312"/>
      <c r="AC23" s="309"/>
      <c r="AD23" s="308" t="s">
        <v>102</v>
      </c>
      <c r="AE23" s="309"/>
      <c r="AF23" s="313"/>
      <c r="AG23" s="314"/>
      <c r="AH23" s="309"/>
      <c r="AI23" s="308" t="s">
        <v>102</v>
      </c>
      <c r="AJ23" s="309"/>
      <c r="AK23" s="311"/>
      <c r="AM23" s="283"/>
      <c r="AN23" s="298">
        <f t="shared" ref="AN23" si="36">U23*24*R22</f>
        <v>0</v>
      </c>
      <c r="AO23" s="298">
        <f t="shared" ref="AO23" si="37">Z23*24*W22</f>
        <v>0</v>
      </c>
      <c r="AP23" s="298">
        <f t="shared" ref="AP23" si="38">AE23*24*AB22</f>
        <v>0</v>
      </c>
      <c r="AQ23" s="298">
        <f t="shared" ref="AQ23" si="39">AJ23*24*AG22</f>
        <v>0</v>
      </c>
    </row>
    <row r="24" spans="2:43">
      <c r="B24" s="284"/>
      <c r="C24" s="285"/>
      <c r="D24" s="285"/>
      <c r="E24" s="285"/>
      <c r="F24" s="285"/>
      <c r="G24" s="286"/>
      <c r="H24" s="287"/>
      <c r="I24" s="288"/>
      <c r="J24" s="288"/>
      <c r="K24" s="288"/>
      <c r="L24" s="288"/>
      <c r="M24" s="289"/>
      <c r="N24" s="290" t="s">
        <v>100</v>
      </c>
      <c r="P24" s="269" t="s">
        <v>108</v>
      </c>
      <c r="Q24" s="272"/>
      <c r="R24" s="291"/>
      <c r="S24" s="292"/>
      <c r="T24" s="292"/>
      <c r="U24" s="292"/>
      <c r="V24" s="293" t="s">
        <v>52</v>
      </c>
      <c r="W24" s="294"/>
      <c r="X24" s="292"/>
      <c r="Y24" s="292"/>
      <c r="Z24" s="292"/>
      <c r="AA24" s="295" t="s">
        <v>52</v>
      </c>
      <c r="AB24" s="291"/>
      <c r="AC24" s="292"/>
      <c r="AD24" s="292"/>
      <c r="AE24" s="292"/>
      <c r="AF24" s="316" t="s">
        <v>52</v>
      </c>
      <c r="AG24" s="296"/>
      <c r="AH24" s="297"/>
      <c r="AI24" s="297"/>
      <c r="AJ24" s="297"/>
      <c r="AK24" s="295" t="s">
        <v>52</v>
      </c>
      <c r="AM24" s="283"/>
      <c r="AN24" s="298">
        <f t="shared" ref="AN24" si="40">R25*24*R24</f>
        <v>0</v>
      </c>
      <c r="AO24" s="298">
        <f t="shared" ref="AO24" si="41">W25*24*W24</f>
        <v>0</v>
      </c>
      <c r="AP24" s="298">
        <f t="shared" ref="AP24" si="42">AB25*24*AB24</f>
        <v>0</v>
      </c>
      <c r="AQ24" s="298">
        <f t="shared" ref="AQ24" si="43">AG25*24*AG24</f>
        <v>0</v>
      </c>
    </row>
    <row r="25" spans="2:43">
      <c r="B25" s="299"/>
      <c r="C25" s="300"/>
      <c r="D25" s="300"/>
      <c r="E25" s="300"/>
      <c r="F25" s="300"/>
      <c r="G25" s="301"/>
      <c r="H25" s="302"/>
      <c r="I25" s="303"/>
      <c r="J25" s="303"/>
      <c r="K25" s="303"/>
      <c r="L25" s="303"/>
      <c r="M25" s="304"/>
      <c r="N25" s="305"/>
      <c r="P25" s="269"/>
      <c r="Q25" s="272"/>
      <c r="R25" s="306">
        <f>$R$13</f>
        <v>0.625</v>
      </c>
      <c r="S25" s="307"/>
      <c r="T25" s="308" t="s">
        <v>102</v>
      </c>
      <c r="U25" s="309"/>
      <c r="V25" s="309"/>
      <c r="W25" s="310">
        <v>0.625</v>
      </c>
      <c r="X25" s="307"/>
      <c r="Y25" s="308" t="s">
        <v>102</v>
      </c>
      <c r="Z25" s="309"/>
      <c r="AA25" s="311"/>
      <c r="AB25" s="312"/>
      <c r="AC25" s="309"/>
      <c r="AD25" s="308" t="s">
        <v>102</v>
      </c>
      <c r="AE25" s="309"/>
      <c r="AF25" s="309"/>
      <c r="AG25" s="314"/>
      <c r="AH25" s="309"/>
      <c r="AI25" s="308" t="s">
        <v>102</v>
      </c>
      <c r="AJ25" s="309"/>
      <c r="AK25" s="311"/>
      <c r="AM25" s="283"/>
      <c r="AN25" s="298">
        <f t="shared" ref="AN25" si="44">U25*24*R24</f>
        <v>0</v>
      </c>
      <c r="AO25" s="298">
        <f t="shared" ref="AO25" si="45">Z25*24*W24</f>
        <v>0</v>
      </c>
      <c r="AP25" s="298">
        <f t="shared" ref="AP25" si="46">AE25*24*AB24</f>
        <v>0</v>
      </c>
      <c r="AQ25" s="298">
        <f t="shared" ref="AQ25" si="47">AJ25*24*AG24</f>
        <v>0</v>
      </c>
    </row>
    <row r="26" spans="2:43">
      <c r="B26" s="284"/>
      <c r="C26" s="285"/>
      <c r="D26" s="285"/>
      <c r="E26" s="285"/>
      <c r="F26" s="285"/>
      <c r="G26" s="286"/>
      <c r="H26" s="287"/>
      <c r="I26" s="288"/>
      <c r="J26" s="288"/>
      <c r="K26" s="288"/>
      <c r="L26" s="288"/>
      <c r="M26" s="289"/>
      <c r="N26" s="290" t="s">
        <v>100</v>
      </c>
      <c r="P26" s="269" t="s">
        <v>109</v>
      </c>
      <c r="Q26" s="272"/>
      <c r="R26" s="291"/>
      <c r="S26" s="292"/>
      <c r="T26" s="292"/>
      <c r="U26" s="292"/>
      <c r="V26" s="293" t="s">
        <v>52</v>
      </c>
      <c r="W26" s="294"/>
      <c r="X26" s="292"/>
      <c r="Y26" s="292"/>
      <c r="Z26" s="292"/>
      <c r="AA26" s="295" t="s">
        <v>52</v>
      </c>
      <c r="AB26" s="291"/>
      <c r="AC26" s="292"/>
      <c r="AD26" s="292"/>
      <c r="AE26" s="292"/>
      <c r="AF26" s="316" t="s">
        <v>52</v>
      </c>
      <c r="AG26" s="296"/>
      <c r="AH26" s="297"/>
      <c r="AI26" s="297"/>
      <c r="AJ26" s="297"/>
      <c r="AK26" s="295" t="s">
        <v>52</v>
      </c>
      <c r="AM26" s="283"/>
      <c r="AN26" s="298">
        <f t="shared" ref="AN26" si="48">R27*24*R26</f>
        <v>0</v>
      </c>
      <c r="AO26" s="298">
        <f t="shared" ref="AO26" si="49">W27*24*W26</f>
        <v>0</v>
      </c>
      <c r="AP26" s="298">
        <f t="shared" ref="AP26" si="50">AB27*24*AB26</f>
        <v>0</v>
      </c>
      <c r="AQ26" s="298">
        <f t="shared" ref="AQ26" si="51">AG27*24*AG26</f>
        <v>0</v>
      </c>
    </row>
    <row r="27" spans="2:43">
      <c r="B27" s="299"/>
      <c r="C27" s="300"/>
      <c r="D27" s="300"/>
      <c r="E27" s="300"/>
      <c r="F27" s="300"/>
      <c r="G27" s="301"/>
      <c r="H27" s="302"/>
      <c r="I27" s="303"/>
      <c r="J27" s="303"/>
      <c r="K27" s="303"/>
      <c r="L27" s="303"/>
      <c r="M27" s="304"/>
      <c r="N27" s="305"/>
      <c r="P27" s="269"/>
      <c r="Q27" s="272"/>
      <c r="R27" s="306">
        <f>$R$13</f>
        <v>0.625</v>
      </c>
      <c r="S27" s="307"/>
      <c r="T27" s="308" t="s">
        <v>102</v>
      </c>
      <c r="U27" s="309"/>
      <c r="V27" s="309"/>
      <c r="W27" s="310">
        <v>0.625</v>
      </c>
      <c r="X27" s="307"/>
      <c r="Y27" s="308" t="s">
        <v>102</v>
      </c>
      <c r="Z27" s="309"/>
      <c r="AA27" s="311"/>
      <c r="AB27" s="312"/>
      <c r="AC27" s="309"/>
      <c r="AD27" s="308" t="s">
        <v>102</v>
      </c>
      <c r="AE27" s="309"/>
      <c r="AF27" s="313"/>
      <c r="AG27" s="314"/>
      <c r="AH27" s="309"/>
      <c r="AI27" s="308" t="s">
        <v>102</v>
      </c>
      <c r="AJ27" s="309"/>
      <c r="AK27" s="311"/>
      <c r="AM27" s="283"/>
      <c r="AN27" s="298">
        <f t="shared" ref="AN27" si="52">U27*24*R26</f>
        <v>0</v>
      </c>
      <c r="AO27" s="298">
        <f t="shared" ref="AO27" si="53">Z27*24*W26</f>
        <v>0</v>
      </c>
      <c r="AP27" s="298">
        <f t="shared" ref="AP27" si="54">AE27*24*AB26</f>
        <v>0</v>
      </c>
      <c r="AQ27" s="298">
        <f t="shared" ref="AQ27" si="55">AJ27*24*AG26</f>
        <v>0</v>
      </c>
    </row>
    <row r="28" spans="2:43">
      <c r="B28" s="284"/>
      <c r="C28" s="285"/>
      <c r="D28" s="285"/>
      <c r="E28" s="285"/>
      <c r="F28" s="285"/>
      <c r="G28" s="286"/>
      <c r="H28" s="287"/>
      <c r="I28" s="288"/>
      <c r="J28" s="288"/>
      <c r="K28" s="288"/>
      <c r="L28" s="288"/>
      <c r="M28" s="289"/>
      <c r="N28" s="323" t="s">
        <v>100</v>
      </c>
      <c r="P28" s="269" t="s">
        <v>110</v>
      </c>
      <c r="Q28" s="272"/>
      <c r="R28" s="291"/>
      <c r="S28" s="292"/>
      <c r="T28" s="292"/>
      <c r="U28" s="292"/>
      <c r="V28" s="293" t="s">
        <v>52</v>
      </c>
      <c r="W28" s="294"/>
      <c r="X28" s="292"/>
      <c r="Y28" s="292"/>
      <c r="Z28" s="292"/>
      <c r="AA28" s="295" t="s">
        <v>52</v>
      </c>
      <c r="AB28" s="291"/>
      <c r="AC28" s="292"/>
      <c r="AD28" s="292"/>
      <c r="AE28" s="292"/>
      <c r="AF28" s="316" t="s">
        <v>52</v>
      </c>
      <c r="AG28" s="296"/>
      <c r="AH28" s="297"/>
      <c r="AI28" s="297"/>
      <c r="AJ28" s="297"/>
      <c r="AK28" s="295" t="s">
        <v>52</v>
      </c>
      <c r="AM28" s="283"/>
      <c r="AN28" s="298">
        <f t="shared" ref="AN28" si="56">R29*24*R28</f>
        <v>0</v>
      </c>
      <c r="AO28" s="298">
        <f t="shared" ref="AO28" si="57">W29*24*W28</f>
        <v>0</v>
      </c>
      <c r="AP28" s="298">
        <f t="shared" ref="AP28" si="58">AB29*24*AB28</f>
        <v>0</v>
      </c>
      <c r="AQ28" s="298">
        <f t="shared" ref="AQ28" si="59">AG29*24*AG28</f>
        <v>0</v>
      </c>
    </row>
    <row r="29" spans="2:43">
      <c r="B29" s="299"/>
      <c r="C29" s="300"/>
      <c r="D29" s="300"/>
      <c r="E29" s="300"/>
      <c r="F29" s="300"/>
      <c r="G29" s="301"/>
      <c r="H29" s="302"/>
      <c r="I29" s="303"/>
      <c r="J29" s="303"/>
      <c r="K29" s="303"/>
      <c r="L29" s="303"/>
      <c r="M29" s="304"/>
      <c r="N29" s="324"/>
      <c r="P29" s="269"/>
      <c r="Q29" s="272"/>
      <c r="R29" s="306">
        <f>$R$13</f>
        <v>0.625</v>
      </c>
      <c r="S29" s="307"/>
      <c r="T29" s="308" t="s">
        <v>102</v>
      </c>
      <c r="U29" s="309"/>
      <c r="V29" s="309"/>
      <c r="W29" s="310">
        <v>0.625</v>
      </c>
      <c r="X29" s="307"/>
      <c r="Y29" s="308" t="s">
        <v>102</v>
      </c>
      <c r="Z29" s="309"/>
      <c r="AA29" s="311"/>
      <c r="AB29" s="312"/>
      <c r="AC29" s="309"/>
      <c r="AD29" s="308" t="s">
        <v>102</v>
      </c>
      <c r="AE29" s="309"/>
      <c r="AF29" s="313"/>
      <c r="AG29" s="314"/>
      <c r="AH29" s="309"/>
      <c r="AI29" s="308" t="s">
        <v>102</v>
      </c>
      <c r="AJ29" s="309"/>
      <c r="AK29" s="311"/>
      <c r="AM29" s="283"/>
      <c r="AN29" s="298">
        <f t="shared" ref="AN29" si="60">U29*24*R28</f>
        <v>0</v>
      </c>
      <c r="AO29" s="298">
        <f t="shared" ref="AO29" si="61">Z29*24*W28</f>
        <v>0</v>
      </c>
      <c r="AP29" s="298">
        <f t="shared" ref="AP29" si="62">AE29*24*AB28</f>
        <v>0</v>
      </c>
      <c r="AQ29" s="298">
        <f t="shared" ref="AQ29" si="63">AJ29*24*AG28</f>
        <v>0</v>
      </c>
    </row>
    <row r="30" spans="2:43">
      <c r="B30" s="264" t="s">
        <v>111</v>
      </c>
      <c r="C30" s="265"/>
      <c r="D30" s="265"/>
      <c r="E30" s="265"/>
      <c r="F30" s="265"/>
      <c r="G30" s="266"/>
      <c r="H30" s="325">
        <f>SUM(H12:M29)</f>
        <v>0</v>
      </c>
      <c r="I30" s="326"/>
      <c r="J30" s="326"/>
      <c r="K30" s="326"/>
      <c r="L30" s="326"/>
      <c r="M30" s="327"/>
      <c r="N30" s="328" t="s">
        <v>100</v>
      </c>
      <c r="P30" s="269" t="s">
        <v>112</v>
      </c>
      <c r="Q30" s="272"/>
      <c r="R30" s="291"/>
      <c r="S30" s="292"/>
      <c r="T30" s="292"/>
      <c r="U30" s="292"/>
      <c r="V30" s="293" t="s">
        <v>52</v>
      </c>
      <c r="W30" s="294"/>
      <c r="X30" s="292"/>
      <c r="Y30" s="292"/>
      <c r="Z30" s="292"/>
      <c r="AA30" s="295" t="s">
        <v>52</v>
      </c>
      <c r="AB30" s="291"/>
      <c r="AC30" s="292"/>
      <c r="AD30" s="292"/>
      <c r="AE30" s="292"/>
      <c r="AF30" s="316" t="s">
        <v>52</v>
      </c>
      <c r="AG30" s="296"/>
      <c r="AH30" s="297"/>
      <c r="AI30" s="297"/>
      <c r="AJ30" s="297"/>
      <c r="AK30" s="295" t="s">
        <v>52</v>
      </c>
      <c r="AM30" s="283"/>
      <c r="AN30" s="298">
        <f t="shared" ref="AN30" si="64">R31*24*R30</f>
        <v>0</v>
      </c>
      <c r="AO30" s="298">
        <f t="shared" ref="AO30" si="65">W31*24*W30</f>
        <v>0</v>
      </c>
      <c r="AP30" s="298">
        <f t="shared" ref="AP30" si="66">AB31*24*AB30</f>
        <v>0</v>
      </c>
      <c r="AQ30" s="298">
        <f t="shared" ref="AQ30" si="67">AG31*24*AG30</f>
        <v>0</v>
      </c>
    </row>
    <row r="31" spans="2:43">
      <c r="B31" s="273"/>
      <c r="C31" s="274"/>
      <c r="D31" s="274"/>
      <c r="E31" s="274"/>
      <c r="F31" s="274"/>
      <c r="G31" s="275"/>
      <c r="H31" s="329"/>
      <c r="I31" s="330"/>
      <c r="J31" s="330"/>
      <c r="K31" s="330"/>
      <c r="L31" s="330"/>
      <c r="M31" s="331"/>
      <c r="N31" s="332"/>
      <c r="P31" s="269"/>
      <c r="Q31" s="272"/>
      <c r="R31" s="306">
        <f>$R$13</f>
        <v>0.625</v>
      </c>
      <c r="S31" s="307"/>
      <c r="T31" s="308" t="s">
        <v>102</v>
      </c>
      <c r="U31" s="309"/>
      <c r="V31" s="309"/>
      <c r="W31" s="310">
        <v>0.625</v>
      </c>
      <c r="X31" s="307"/>
      <c r="Y31" s="308" t="s">
        <v>102</v>
      </c>
      <c r="Z31" s="309"/>
      <c r="AA31" s="311"/>
      <c r="AB31" s="312"/>
      <c r="AC31" s="309"/>
      <c r="AD31" s="308" t="s">
        <v>102</v>
      </c>
      <c r="AE31" s="309"/>
      <c r="AF31" s="313"/>
      <c r="AG31" s="314"/>
      <c r="AH31" s="309"/>
      <c r="AI31" s="308" t="s">
        <v>102</v>
      </c>
      <c r="AJ31" s="309"/>
      <c r="AK31" s="311"/>
      <c r="AM31" s="283"/>
      <c r="AN31" s="298">
        <f t="shared" ref="AN31" si="68">U31*24*R30</f>
        <v>0</v>
      </c>
      <c r="AO31" s="298">
        <f t="shared" ref="AO31" si="69">Z31*24*W30</f>
        <v>0</v>
      </c>
      <c r="AP31" s="298">
        <f t="shared" ref="AP31" si="70">AE31*24*AB30</f>
        <v>0</v>
      </c>
      <c r="AQ31" s="298">
        <f t="shared" ref="AQ31" si="71">AJ31*24*AG30</f>
        <v>0</v>
      </c>
    </row>
    <row r="32" spans="2:43">
      <c r="B32" s="333"/>
      <c r="C32" s="333"/>
      <c r="D32" s="333"/>
      <c r="E32" s="333"/>
      <c r="F32" s="333"/>
      <c r="G32" s="333"/>
      <c r="H32" s="333"/>
      <c r="I32" s="333"/>
      <c r="J32" s="334"/>
      <c r="K32" s="334"/>
      <c r="L32" s="334"/>
      <c r="M32" s="334"/>
      <c r="N32" s="334"/>
      <c r="O32" s="334"/>
      <c r="P32" s="335" t="s">
        <v>113</v>
      </c>
      <c r="Q32" s="336"/>
      <c r="R32" s="291"/>
      <c r="S32" s="292"/>
      <c r="T32" s="292"/>
      <c r="U32" s="292"/>
      <c r="V32" s="293" t="s">
        <v>52</v>
      </c>
      <c r="W32" s="294"/>
      <c r="X32" s="292"/>
      <c r="Y32" s="292"/>
      <c r="Z32" s="292"/>
      <c r="AA32" s="295" t="s">
        <v>52</v>
      </c>
      <c r="AB32" s="291"/>
      <c r="AC32" s="292"/>
      <c r="AD32" s="292"/>
      <c r="AE32" s="292"/>
      <c r="AF32" s="316" t="s">
        <v>52</v>
      </c>
      <c r="AG32" s="296"/>
      <c r="AH32" s="297"/>
      <c r="AI32" s="297"/>
      <c r="AJ32" s="297"/>
      <c r="AK32" s="295" t="s">
        <v>52</v>
      </c>
      <c r="AM32" s="283"/>
      <c r="AN32" s="298">
        <f t="shared" ref="AN32" si="72">R33*24*R32</f>
        <v>0</v>
      </c>
      <c r="AO32" s="298">
        <f t="shared" ref="AO32" si="73">W33*24*W32</f>
        <v>0</v>
      </c>
      <c r="AP32" s="298">
        <f t="shared" ref="AP32" si="74">AB33*24*AB32</f>
        <v>0</v>
      </c>
      <c r="AQ32" s="298">
        <f t="shared" ref="AQ32" si="75">AG33*24*AG32</f>
        <v>0</v>
      </c>
    </row>
    <row r="33" spans="2:43">
      <c r="B33" s="333"/>
      <c r="C33" s="333"/>
      <c r="D33" s="333"/>
      <c r="E33" s="333"/>
      <c r="F33" s="333"/>
      <c r="G33" s="333"/>
      <c r="H33" s="333"/>
      <c r="I33" s="333"/>
      <c r="J33" s="334"/>
      <c r="K33" s="334"/>
      <c r="L33" s="334"/>
      <c r="M33" s="334"/>
      <c r="N33" s="334"/>
      <c r="O33" s="334"/>
      <c r="P33" s="335"/>
      <c r="Q33" s="336"/>
      <c r="R33" s="306">
        <f>$R$13</f>
        <v>0.625</v>
      </c>
      <c r="S33" s="307"/>
      <c r="T33" s="308" t="s">
        <v>102</v>
      </c>
      <c r="U33" s="309"/>
      <c r="V33" s="309"/>
      <c r="W33" s="310">
        <v>0.625</v>
      </c>
      <c r="X33" s="307"/>
      <c r="Y33" s="308" t="s">
        <v>102</v>
      </c>
      <c r="Z33" s="309"/>
      <c r="AA33" s="311"/>
      <c r="AB33" s="312"/>
      <c r="AC33" s="309"/>
      <c r="AD33" s="308" t="s">
        <v>102</v>
      </c>
      <c r="AE33" s="309"/>
      <c r="AF33" s="309"/>
      <c r="AG33" s="314"/>
      <c r="AH33" s="309"/>
      <c r="AI33" s="308" t="s">
        <v>102</v>
      </c>
      <c r="AJ33" s="309"/>
      <c r="AK33" s="311"/>
      <c r="AM33" s="283"/>
      <c r="AN33" s="298">
        <f t="shared" ref="AN33" si="76">U33*24*R32</f>
        <v>0</v>
      </c>
      <c r="AO33" s="298">
        <f t="shared" ref="AO33" si="77">Z33*24*W32</f>
        <v>0</v>
      </c>
      <c r="AP33" s="298">
        <f t="shared" ref="AP33" si="78">AE33*24*AB32</f>
        <v>0</v>
      </c>
      <c r="AQ33" s="298">
        <f t="shared" ref="AQ33" si="79">AJ33*24*AG32</f>
        <v>0</v>
      </c>
    </row>
    <row r="34" spans="2:43">
      <c r="B34" s="333"/>
      <c r="C34" s="333"/>
      <c r="D34" s="333"/>
      <c r="E34" s="333"/>
      <c r="F34" s="333"/>
      <c r="G34" s="333"/>
      <c r="H34" s="333"/>
      <c r="I34" s="333"/>
      <c r="J34" s="334"/>
      <c r="K34" s="334"/>
      <c r="L34" s="334"/>
      <c r="M34" s="334"/>
      <c r="N34" s="334"/>
      <c r="O34" s="334"/>
      <c r="P34" s="335" t="s">
        <v>114</v>
      </c>
      <c r="Q34" s="336"/>
      <c r="R34" s="291"/>
      <c r="S34" s="292"/>
      <c r="T34" s="292"/>
      <c r="U34" s="292"/>
      <c r="V34" s="293" t="s">
        <v>52</v>
      </c>
      <c r="W34" s="294"/>
      <c r="X34" s="292"/>
      <c r="Y34" s="292"/>
      <c r="Z34" s="292"/>
      <c r="AA34" s="295" t="s">
        <v>52</v>
      </c>
      <c r="AB34" s="291"/>
      <c r="AC34" s="292"/>
      <c r="AD34" s="292"/>
      <c r="AE34" s="292"/>
      <c r="AF34" s="316" t="s">
        <v>52</v>
      </c>
      <c r="AG34" s="296"/>
      <c r="AH34" s="297"/>
      <c r="AI34" s="297"/>
      <c r="AJ34" s="297"/>
      <c r="AK34" s="295" t="s">
        <v>52</v>
      </c>
      <c r="AM34" s="283"/>
      <c r="AN34" s="298">
        <f t="shared" ref="AN34" si="80">R35*24*R34</f>
        <v>0</v>
      </c>
      <c r="AO34" s="298">
        <f t="shared" ref="AO34" si="81">W35*24*W34</f>
        <v>0</v>
      </c>
      <c r="AP34" s="298">
        <f t="shared" ref="AP34" si="82">AB35*24*AB34</f>
        <v>0</v>
      </c>
      <c r="AQ34" s="298">
        <f t="shared" ref="AQ34" si="83">AG35*24*AG34</f>
        <v>0</v>
      </c>
    </row>
    <row r="35" spans="2:43" ht="19.5" thickBot="1">
      <c r="B35" s="333"/>
      <c r="C35" s="333"/>
      <c r="D35" s="333"/>
      <c r="E35" s="333"/>
      <c r="F35" s="333"/>
      <c r="G35" s="333"/>
      <c r="H35" s="333"/>
      <c r="I35" s="333"/>
      <c r="J35" s="334"/>
      <c r="K35" s="334"/>
      <c r="L35" s="334"/>
      <c r="M35" s="334"/>
      <c r="N35" s="334"/>
      <c r="O35" s="334"/>
      <c r="P35" s="337"/>
      <c r="Q35" s="338"/>
      <c r="R35" s="339">
        <f>$R$13</f>
        <v>0.625</v>
      </c>
      <c r="S35" s="340"/>
      <c r="T35" s="341" t="s">
        <v>102</v>
      </c>
      <c r="U35" s="309"/>
      <c r="V35" s="309"/>
      <c r="W35" s="342">
        <v>0.625</v>
      </c>
      <c r="X35" s="343"/>
      <c r="Y35" s="344" t="s">
        <v>102</v>
      </c>
      <c r="Z35" s="345"/>
      <c r="AA35" s="346"/>
      <c r="AB35" s="347"/>
      <c r="AC35" s="348"/>
      <c r="AD35" s="341" t="s">
        <v>102</v>
      </c>
      <c r="AE35" s="348"/>
      <c r="AF35" s="349"/>
      <c r="AG35" s="350"/>
      <c r="AH35" s="348"/>
      <c r="AI35" s="341" t="s">
        <v>102</v>
      </c>
      <c r="AJ35" s="348"/>
      <c r="AK35" s="351"/>
      <c r="AM35" s="283"/>
      <c r="AN35" s="298">
        <f t="shared" ref="AN35" si="84">U35*24*R34</f>
        <v>0</v>
      </c>
      <c r="AO35" s="298">
        <f t="shared" ref="AO35" si="85">Z35*24*W34</f>
        <v>0</v>
      </c>
      <c r="AP35" s="298">
        <f t="shared" ref="AP35" si="86">AE35*24*AB34</f>
        <v>0</v>
      </c>
      <c r="AQ35" s="298">
        <f t="shared" ref="AQ35" si="87">AJ35*24*AG34</f>
        <v>0</v>
      </c>
    </row>
    <row r="36" spans="2:43" ht="24.95" customHeight="1" thickTop="1" thickBot="1">
      <c r="B36" s="333"/>
      <c r="C36" s="333"/>
      <c r="D36" s="333"/>
      <c r="E36" s="333"/>
      <c r="F36" s="333"/>
      <c r="G36" s="333"/>
      <c r="H36" s="333"/>
      <c r="I36" s="333"/>
      <c r="J36" s="334"/>
      <c r="K36" s="334"/>
      <c r="L36" s="334"/>
      <c r="M36" s="334"/>
      <c r="N36" s="334"/>
      <c r="O36" s="334"/>
      <c r="P36" s="352" t="s">
        <v>115</v>
      </c>
      <c r="Q36" s="353"/>
      <c r="R36" s="354">
        <f>R12+R14+R16+R18+R20+R22+R24+R26+R28+R30+R32+R34</f>
        <v>0</v>
      </c>
      <c r="S36" s="355"/>
      <c r="T36" s="355"/>
      <c r="U36" s="355"/>
      <c r="V36" s="356" t="s">
        <v>52</v>
      </c>
      <c r="W36" s="357">
        <f>W12+W14+W16+W18+W20+W22+W24+W26+W28+W30+W32+W34</f>
        <v>0</v>
      </c>
      <c r="X36" s="355"/>
      <c r="Y36" s="355"/>
      <c r="Z36" s="355"/>
      <c r="AA36" s="358" t="s">
        <v>52</v>
      </c>
      <c r="AB36" s="359">
        <f>AB12+AB14+AB16+AB18+AB20+AB22+AB24+AB26+AB28+AB30+AB32+AB34</f>
        <v>0</v>
      </c>
      <c r="AC36" s="360"/>
      <c r="AD36" s="360"/>
      <c r="AE36" s="360"/>
      <c r="AF36" s="361" t="s">
        <v>52</v>
      </c>
      <c r="AG36" s="362">
        <f>AG12+AG14+AG16+AG18+AG20+AG22+AG24+AG26+AG28+AG30+AG32+AG34</f>
        <v>0</v>
      </c>
      <c r="AH36" s="360"/>
      <c r="AI36" s="360"/>
      <c r="AJ36" s="360"/>
      <c r="AK36" s="363" t="s">
        <v>52</v>
      </c>
      <c r="AM36" s="283"/>
      <c r="AN36" s="298"/>
      <c r="AO36" s="298"/>
      <c r="AP36" s="298"/>
      <c r="AQ36" s="298"/>
    </row>
    <row r="37" spans="2:43">
      <c r="B37" s="333"/>
      <c r="C37" s="333"/>
      <c r="D37" s="333"/>
      <c r="E37" s="333"/>
      <c r="F37" s="333"/>
      <c r="G37" s="333"/>
      <c r="H37" s="333"/>
      <c r="I37" s="333"/>
      <c r="J37" s="334"/>
      <c r="K37" s="334"/>
      <c r="L37" s="334"/>
      <c r="M37" s="334"/>
      <c r="N37" s="334"/>
      <c r="O37" s="334"/>
      <c r="P37" s="334"/>
      <c r="Q37" s="334"/>
      <c r="R37" s="364"/>
      <c r="AB37" s="365" t="s">
        <v>116</v>
      </c>
      <c r="AC37" s="366"/>
      <c r="AD37" s="366"/>
      <c r="AE37" s="366"/>
      <c r="AF37" s="366"/>
      <c r="AG37" s="367">
        <f>SUM(AN38:AQ38)-SUM(AN37:AQ37)</f>
        <v>0</v>
      </c>
      <c r="AH37" s="367"/>
      <c r="AI37" s="367"/>
      <c r="AJ37" s="368" t="s">
        <v>80</v>
      </c>
      <c r="AK37" s="369"/>
      <c r="AM37" s="283" t="s">
        <v>74</v>
      </c>
      <c r="AN37" s="298">
        <f>SUM(AN12,AN14,AN16,AN18,AN20,AN22,AN24,AN26,AN28,AN30,AN32,AN34)</f>
        <v>0</v>
      </c>
      <c r="AO37" s="298">
        <f t="shared" ref="AO37:AO38" si="88">SUM(AO12,AO14,AO16,AO18,AO20,AO22,AO24,AO26,AO28,AO30,AO32,AO34)</f>
        <v>0</v>
      </c>
      <c r="AP37" s="298">
        <f>SUM(AP12,AP14,AP16,AP18,AP20,AP22,AP24,AP26,AP28,AP30,AP32,AP34)</f>
        <v>0</v>
      </c>
      <c r="AQ37" s="298">
        <f>SUM(AQ12,AQ14,AQ16,AQ18,AQ20,AQ22,AQ24,AQ26,AQ28,AQ30,AQ32,AQ34)</f>
        <v>0</v>
      </c>
    </row>
    <row r="38" spans="2:43" ht="19.5" thickBot="1">
      <c r="B38" s="333"/>
      <c r="C38" s="333"/>
      <c r="D38" s="333"/>
      <c r="E38" s="333"/>
      <c r="F38" s="333"/>
      <c r="G38" s="333"/>
      <c r="H38" s="333"/>
      <c r="I38" s="333"/>
      <c r="J38" s="334"/>
      <c r="K38" s="334"/>
      <c r="L38" s="334"/>
      <c r="M38" s="334"/>
      <c r="N38" s="334"/>
      <c r="O38" s="334"/>
      <c r="P38" s="334"/>
      <c r="Q38" s="334"/>
      <c r="R38" s="364"/>
      <c r="AB38" s="370"/>
      <c r="AC38" s="371"/>
      <c r="AD38" s="371"/>
      <c r="AE38" s="371"/>
      <c r="AF38" s="371"/>
      <c r="AG38" s="372"/>
      <c r="AH38" s="372"/>
      <c r="AI38" s="372"/>
      <c r="AJ38" s="373"/>
      <c r="AK38" s="374"/>
      <c r="AM38" s="283" t="s">
        <v>75</v>
      </c>
      <c r="AN38" s="298">
        <f>SUM(AN13,AN15,AN17,AN19,AN21,AN23,AN25,AN27,AN29,AN31,AN33,AN35)</f>
        <v>0</v>
      </c>
      <c r="AO38" s="298">
        <f t="shared" si="88"/>
        <v>0</v>
      </c>
      <c r="AP38" s="298">
        <f>SUM(AP13,AP15,AP17,AP19,AP21,AP23,AP25,AP27,AP29,AP31,AP33,AP35)</f>
        <v>0</v>
      </c>
      <c r="AQ38" s="298">
        <f>SUM(AQ13,AQ15,AQ17,AQ19,AQ21,AQ23,AQ25,AQ27,AQ29,AQ31,AQ33,AQ35)</f>
        <v>0</v>
      </c>
    </row>
    <row r="39" spans="2:43" ht="19.5" thickBot="1">
      <c r="B39" s="333"/>
      <c r="C39" s="333"/>
      <c r="D39" s="333"/>
      <c r="E39" s="333"/>
      <c r="F39" s="333"/>
      <c r="G39" s="333"/>
      <c r="H39" s="333"/>
      <c r="I39" s="333"/>
      <c r="J39" s="334"/>
      <c r="K39" s="334"/>
      <c r="L39" s="334"/>
      <c r="M39" s="334"/>
      <c r="N39" s="334"/>
      <c r="O39" s="334"/>
      <c r="P39" s="334"/>
      <c r="Q39" s="334"/>
      <c r="R39" s="364"/>
      <c r="AM39" s="283" t="s">
        <v>117</v>
      </c>
      <c r="AN39" s="375">
        <f>SUM(R12,R14,R16,R18,R22,R20,R24,R26,R28,R30,R32,R34)</f>
        <v>0</v>
      </c>
      <c r="AO39" s="375">
        <f>SUM(W12,W14,W16,W18,W22,W20,W24,W26,W28,W30,W32,W34)</f>
        <v>0</v>
      </c>
      <c r="AP39" s="375">
        <f>SUM(AB12,AB14,AB16,AB18,AB22,AB20,AB24,AB26,AB28,AB30,AB32,AB34)</f>
        <v>0</v>
      </c>
      <c r="AQ39" s="375">
        <f>SUM(AG12,AG14,AG16,AG18,AG22,AG20,AG24,AG26,AG28,AG30,AG32,AG34)</f>
        <v>0</v>
      </c>
    </row>
    <row r="40" spans="2:43" ht="24.95" customHeight="1">
      <c r="B40" s="376" t="s">
        <v>118</v>
      </c>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8"/>
      <c r="AM40" s="283" t="s">
        <v>119</v>
      </c>
      <c r="AN40" s="298">
        <f>AN37+AO37</f>
        <v>0</v>
      </c>
      <c r="AO40" s="298">
        <f>AN38+AO38</f>
        <v>0</v>
      </c>
      <c r="AP40" s="298">
        <f>AP37+AQ37</f>
        <v>0</v>
      </c>
      <c r="AQ40" s="298">
        <f>AP38+AQ38</f>
        <v>0</v>
      </c>
    </row>
    <row r="41" spans="2:43" ht="13.5" customHeight="1">
      <c r="B41" s="379"/>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1"/>
      <c r="AM41" s="283"/>
      <c r="AN41" s="375">
        <f>AN39+AO39</f>
        <v>0</v>
      </c>
      <c r="AO41" s="283"/>
      <c r="AP41" s="375">
        <f>AP39+AQ39</f>
        <v>0</v>
      </c>
      <c r="AQ41" s="283"/>
    </row>
    <row r="42" spans="2:43">
      <c r="B42" s="379"/>
      <c r="C42" s="382" t="s">
        <v>120</v>
      </c>
      <c r="D42" s="382"/>
      <c r="E42" s="382"/>
      <c r="F42" s="382"/>
      <c r="G42" s="382"/>
      <c r="H42" s="382"/>
      <c r="I42" s="382"/>
      <c r="J42" s="382"/>
      <c r="K42" s="382"/>
      <c r="L42" s="382"/>
      <c r="M42" s="382"/>
      <c r="N42" s="383"/>
      <c r="O42" s="384">
        <f>H30</f>
        <v>0</v>
      </c>
      <c r="P42" s="385"/>
      <c r="Q42" s="385"/>
      <c r="R42" s="385"/>
      <c r="S42" s="385"/>
      <c r="T42" s="385"/>
      <c r="U42" s="385"/>
      <c r="V42" s="386"/>
      <c r="W42" s="387" t="s">
        <v>100</v>
      </c>
      <c r="X42" s="387"/>
      <c r="Y42" s="383"/>
      <c r="Z42" s="380"/>
      <c r="AA42" s="380"/>
      <c r="AB42" s="380"/>
      <c r="AC42" s="380"/>
      <c r="AD42" s="380"/>
      <c r="AE42" s="380"/>
      <c r="AF42" s="380"/>
      <c r="AG42" s="380"/>
      <c r="AH42" s="380"/>
      <c r="AI42" s="380"/>
      <c r="AJ42" s="380"/>
      <c r="AK42" s="381"/>
      <c r="AM42" s="283"/>
      <c r="AN42" s="283" t="s">
        <v>98</v>
      </c>
      <c r="AO42" s="283"/>
      <c r="AP42" s="283" t="s">
        <v>121</v>
      </c>
      <c r="AQ42" s="283"/>
    </row>
    <row r="43" spans="2:43" ht="14.25" customHeight="1" thickBot="1">
      <c r="B43" s="379"/>
      <c r="C43" s="382"/>
      <c r="D43" s="382"/>
      <c r="E43" s="382"/>
      <c r="F43" s="382"/>
      <c r="G43" s="382"/>
      <c r="H43" s="382"/>
      <c r="I43" s="382"/>
      <c r="J43" s="382"/>
      <c r="K43" s="382"/>
      <c r="L43" s="382"/>
      <c r="M43" s="382"/>
      <c r="N43" s="383"/>
      <c r="O43" s="388"/>
      <c r="P43" s="389"/>
      <c r="Q43" s="389"/>
      <c r="R43" s="389"/>
      <c r="S43" s="389"/>
      <c r="T43" s="389"/>
      <c r="U43" s="389"/>
      <c r="V43" s="390"/>
      <c r="W43" s="387"/>
      <c r="X43" s="387"/>
      <c r="Y43" s="383"/>
      <c r="Z43" s="380"/>
      <c r="AA43" s="380"/>
      <c r="AB43" s="380"/>
      <c r="AC43" s="380"/>
      <c r="AD43" s="380"/>
      <c r="AE43" s="380"/>
      <c r="AF43" s="380"/>
      <c r="AG43" s="380"/>
      <c r="AH43" s="380"/>
      <c r="AI43" s="380"/>
      <c r="AJ43" s="380"/>
      <c r="AK43" s="381"/>
      <c r="AM43" s="283" t="s">
        <v>122</v>
      </c>
      <c r="AN43" s="391">
        <f>IFERROR(MIN(ROUND(AO40/AN41-AN40/AN41,3)-6,ROUND(AO40/AN41,3)-18),0)</f>
        <v>0</v>
      </c>
      <c r="AO43" s="391"/>
      <c r="AP43" s="391">
        <f>IFERROR(ROUNDUP((AQ40/AP41-AP40/AP41)-8,2),0)</f>
        <v>0</v>
      </c>
      <c r="AQ43" s="391"/>
    </row>
    <row r="44" spans="2:43" ht="14.25" customHeight="1" thickTop="1">
      <c r="B44" s="379"/>
      <c r="C44" s="382"/>
      <c r="D44" s="382"/>
      <c r="E44" s="382"/>
      <c r="F44" s="382"/>
      <c r="G44" s="382"/>
      <c r="H44" s="382"/>
      <c r="I44" s="382"/>
      <c r="J44" s="382"/>
      <c r="K44" s="382"/>
      <c r="L44" s="382"/>
      <c r="M44" s="382"/>
      <c r="N44" s="383"/>
      <c r="O44" s="392"/>
      <c r="P44" s="393"/>
      <c r="Q44" s="393"/>
      <c r="R44" s="393"/>
      <c r="S44" s="393"/>
      <c r="T44" s="393"/>
      <c r="U44" s="393"/>
      <c r="V44" s="394"/>
      <c r="W44" s="387"/>
      <c r="X44" s="387"/>
      <c r="Y44" s="383"/>
      <c r="Z44" s="380"/>
      <c r="AA44" s="387" t="s">
        <v>123</v>
      </c>
      <c r="AB44" s="380"/>
      <c r="AC44" s="395" t="str">
        <f>IF(O47=0,"",O42/O47)</f>
        <v/>
      </c>
      <c r="AD44" s="396"/>
      <c r="AE44" s="396"/>
      <c r="AF44" s="396"/>
      <c r="AG44" s="397"/>
      <c r="AH44" s="398" t="s">
        <v>100</v>
      </c>
      <c r="AI44" s="399"/>
      <c r="AJ44" s="380"/>
      <c r="AK44" s="381"/>
      <c r="AM44" s="283"/>
      <c r="AN44" s="283"/>
      <c r="AO44" s="283"/>
      <c r="AP44" s="283"/>
      <c r="AQ44" s="283"/>
    </row>
    <row r="45" spans="2:43" ht="14.25" customHeight="1" thickBot="1">
      <c r="B45" s="379"/>
      <c r="C45" s="380"/>
      <c r="D45" s="380"/>
      <c r="E45" s="380"/>
      <c r="F45" s="380"/>
      <c r="G45" s="380"/>
      <c r="H45" s="380"/>
      <c r="I45" s="380"/>
      <c r="J45" s="380"/>
      <c r="K45" s="380"/>
      <c r="L45" s="380"/>
      <c r="M45" s="380"/>
      <c r="N45" s="400"/>
      <c r="O45" s="400"/>
      <c r="P45" s="400"/>
      <c r="Q45" s="400"/>
      <c r="R45" s="400"/>
      <c r="S45" s="400"/>
      <c r="T45" s="400"/>
      <c r="U45" s="400"/>
      <c r="V45" s="400"/>
      <c r="W45" s="400"/>
      <c r="X45" s="400"/>
      <c r="Y45" s="400"/>
      <c r="Z45" s="380"/>
      <c r="AA45" s="387"/>
      <c r="AB45" s="380"/>
      <c r="AC45" s="401"/>
      <c r="AD45" s="389"/>
      <c r="AE45" s="389"/>
      <c r="AF45" s="389"/>
      <c r="AG45" s="402"/>
      <c r="AH45" s="398"/>
      <c r="AI45" s="399"/>
      <c r="AJ45" s="380"/>
      <c r="AK45" s="381"/>
      <c r="AM45" s="283" t="s">
        <v>75</v>
      </c>
      <c r="AN45" s="283">
        <f>IFERROR((AN38+AO38)/(AN39+AO39),0)</f>
        <v>0</v>
      </c>
      <c r="AO45" s="283"/>
      <c r="AP45" s="283"/>
      <c r="AQ45" s="283"/>
    </row>
    <row r="46" spans="2:43" ht="14.25" customHeight="1" thickTop="1">
      <c r="B46" s="379"/>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7"/>
      <c r="AB46" s="380"/>
      <c r="AC46" s="401"/>
      <c r="AD46" s="389"/>
      <c r="AE46" s="389"/>
      <c r="AF46" s="389"/>
      <c r="AG46" s="402"/>
      <c r="AH46" s="398"/>
      <c r="AI46" s="399"/>
      <c r="AJ46" s="380"/>
      <c r="AK46" s="381"/>
      <c r="AM46" s="283" t="s">
        <v>124</v>
      </c>
      <c r="AN46" s="283">
        <f>IF(AN45&gt;AO46,1,0)</f>
        <v>0</v>
      </c>
      <c r="AO46" s="283">
        <v>18.5</v>
      </c>
      <c r="AP46" s="283"/>
      <c r="AQ46" s="283"/>
    </row>
    <row r="47" spans="2:43" ht="19.5" thickBot="1">
      <c r="B47" s="379"/>
      <c r="C47" s="382" t="s">
        <v>125</v>
      </c>
      <c r="D47" s="382"/>
      <c r="E47" s="382"/>
      <c r="F47" s="382"/>
      <c r="G47" s="382"/>
      <c r="H47" s="382"/>
      <c r="I47" s="382"/>
      <c r="J47" s="382"/>
      <c r="K47" s="382"/>
      <c r="L47" s="382"/>
      <c r="M47" s="382"/>
      <c r="N47" s="380"/>
      <c r="O47" s="384">
        <f>AG37</f>
        <v>0</v>
      </c>
      <c r="P47" s="385"/>
      <c r="Q47" s="385"/>
      <c r="R47" s="385"/>
      <c r="S47" s="385"/>
      <c r="T47" s="385"/>
      <c r="U47" s="385"/>
      <c r="V47" s="386"/>
      <c r="W47" s="387" t="s">
        <v>80</v>
      </c>
      <c r="X47" s="387"/>
      <c r="Y47" s="383"/>
      <c r="Z47" s="380"/>
      <c r="AA47" s="387"/>
      <c r="AB47" s="380"/>
      <c r="AC47" s="403"/>
      <c r="AD47" s="404"/>
      <c r="AE47" s="404"/>
      <c r="AF47" s="404"/>
      <c r="AG47" s="405"/>
      <c r="AH47" s="398"/>
      <c r="AI47" s="399"/>
      <c r="AJ47" s="380"/>
      <c r="AK47" s="381"/>
    </row>
    <row r="48" spans="2:43" ht="19.5" thickTop="1">
      <c r="B48" s="379"/>
      <c r="C48" s="382"/>
      <c r="D48" s="382"/>
      <c r="E48" s="382"/>
      <c r="F48" s="382"/>
      <c r="G48" s="382"/>
      <c r="H48" s="382"/>
      <c r="I48" s="382"/>
      <c r="J48" s="382"/>
      <c r="K48" s="382"/>
      <c r="L48" s="382"/>
      <c r="M48" s="382"/>
      <c r="N48" s="380"/>
      <c r="O48" s="388"/>
      <c r="P48" s="389"/>
      <c r="Q48" s="389"/>
      <c r="R48" s="389"/>
      <c r="S48" s="389"/>
      <c r="T48" s="389"/>
      <c r="U48" s="389"/>
      <c r="V48" s="390"/>
      <c r="W48" s="387"/>
      <c r="X48" s="387"/>
      <c r="Y48" s="383"/>
      <c r="Z48" s="380"/>
      <c r="AA48" s="380"/>
      <c r="AB48" s="380"/>
      <c r="AC48" s="406" t="s">
        <v>126</v>
      </c>
      <c r="AD48" s="406"/>
      <c r="AE48" s="406"/>
      <c r="AF48" s="406"/>
      <c r="AG48" s="406"/>
      <c r="AH48" s="406"/>
      <c r="AI48" s="406"/>
      <c r="AJ48" s="380"/>
      <c r="AK48" s="381"/>
    </row>
    <row r="49" spans="2:37">
      <c r="B49" s="379"/>
      <c r="C49" s="382"/>
      <c r="D49" s="382"/>
      <c r="E49" s="382"/>
      <c r="F49" s="382"/>
      <c r="G49" s="382"/>
      <c r="H49" s="382"/>
      <c r="I49" s="382"/>
      <c r="J49" s="382"/>
      <c r="K49" s="382"/>
      <c r="L49" s="382"/>
      <c r="M49" s="382"/>
      <c r="N49" s="380"/>
      <c r="O49" s="392"/>
      <c r="P49" s="393"/>
      <c r="Q49" s="393"/>
      <c r="R49" s="393"/>
      <c r="S49" s="393"/>
      <c r="T49" s="393"/>
      <c r="U49" s="393"/>
      <c r="V49" s="394"/>
      <c r="W49" s="387"/>
      <c r="X49" s="387"/>
      <c r="Y49" s="383"/>
      <c r="Z49" s="380"/>
      <c r="AA49" s="380"/>
      <c r="AB49" s="380"/>
      <c r="AC49" s="406"/>
      <c r="AD49" s="406"/>
      <c r="AE49" s="406"/>
      <c r="AF49" s="406"/>
      <c r="AG49" s="406"/>
      <c r="AH49" s="406"/>
      <c r="AI49" s="406"/>
      <c r="AJ49" s="380"/>
      <c r="AK49" s="381"/>
    </row>
    <row r="50" spans="2:37" ht="19.5" thickBot="1">
      <c r="B50" s="407"/>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9"/>
      <c r="AD50" s="409"/>
      <c r="AE50" s="409"/>
      <c r="AF50" s="409"/>
      <c r="AG50" s="409"/>
      <c r="AH50" s="409"/>
      <c r="AI50" s="409"/>
      <c r="AJ50" s="408"/>
      <c r="AK50" s="410"/>
    </row>
    <row r="51" spans="2:37">
      <c r="B51" s="333"/>
      <c r="C51" s="333"/>
      <c r="D51" s="333"/>
      <c r="E51" s="333"/>
      <c r="F51" s="333"/>
      <c r="G51" s="333"/>
      <c r="H51" s="333"/>
      <c r="I51" s="333"/>
      <c r="J51" s="334"/>
      <c r="K51" s="334"/>
      <c r="L51" s="334"/>
      <c r="M51" s="334"/>
      <c r="N51" s="334"/>
      <c r="O51" s="334"/>
      <c r="P51" s="334"/>
      <c r="Q51" s="334"/>
      <c r="R51" s="364"/>
    </row>
    <row r="52" spans="2:37">
      <c r="B52" s="411" t="s">
        <v>127</v>
      </c>
      <c r="C52" s="333"/>
      <c r="D52" s="333"/>
      <c r="E52" s="333"/>
      <c r="F52" s="333"/>
      <c r="G52" s="333"/>
      <c r="H52" s="333"/>
      <c r="I52" s="333"/>
      <c r="J52" s="334"/>
      <c r="K52" s="334"/>
      <c r="L52" s="334"/>
      <c r="M52" s="334"/>
      <c r="N52" s="334"/>
      <c r="O52" s="334"/>
      <c r="P52" s="334"/>
      <c r="Q52" s="334"/>
      <c r="R52" s="364"/>
    </row>
    <row r="53" spans="2:37">
      <c r="B53" s="333" t="s">
        <v>128</v>
      </c>
      <c r="C53" s="412" t="s">
        <v>129</v>
      </c>
      <c r="D53" s="333"/>
      <c r="E53" s="333"/>
      <c r="F53" s="333"/>
      <c r="G53" s="333"/>
      <c r="H53" s="333"/>
      <c r="I53" s="333"/>
      <c r="J53" s="334"/>
      <c r="K53" s="334"/>
      <c r="L53" s="334"/>
      <c r="M53" s="334"/>
      <c r="N53" s="334"/>
      <c r="O53" s="334"/>
      <c r="P53" s="334"/>
      <c r="Q53" s="334"/>
      <c r="R53" s="364"/>
    </row>
    <row r="54" spans="2:37">
      <c r="B54" s="333" t="s">
        <v>128</v>
      </c>
      <c r="C54" s="412" t="s">
        <v>130</v>
      </c>
      <c r="D54" s="333"/>
      <c r="E54" s="333"/>
      <c r="F54" s="333"/>
      <c r="G54" s="333"/>
      <c r="H54" s="333"/>
      <c r="I54" s="333"/>
      <c r="J54" s="334"/>
      <c r="K54" s="334"/>
      <c r="L54" s="334"/>
      <c r="M54" s="334"/>
      <c r="N54" s="334"/>
      <c r="O54" s="334"/>
      <c r="P54" s="334"/>
      <c r="Q54" s="334"/>
      <c r="R54" s="364"/>
    </row>
    <row r="55" spans="2:37">
      <c r="B55" s="333"/>
      <c r="C55" s="412" t="s">
        <v>131</v>
      </c>
      <c r="D55" s="333"/>
      <c r="E55" s="333"/>
      <c r="F55" s="333"/>
      <c r="G55" s="333"/>
      <c r="H55" s="333"/>
      <c r="I55" s="333"/>
      <c r="J55" s="333"/>
      <c r="K55" s="333"/>
      <c r="L55" s="333"/>
      <c r="M55" s="333"/>
      <c r="N55" s="333"/>
      <c r="O55" s="333"/>
      <c r="P55" s="333"/>
      <c r="Q55" s="333"/>
      <c r="R55" s="333"/>
    </row>
    <row r="56" spans="2:37">
      <c r="B56" s="413" t="s">
        <v>128</v>
      </c>
      <c r="C56" s="412" t="s">
        <v>132</v>
      </c>
      <c r="D56" s="333"/>
      <c r="E56" s="333"/>
      <c r="F56" s="333"/>
      <c r="G56" s="333"/>
      <c r="H56" s="333"/>
      <c r="I56" s="333"/>
      <c r="J56" s="333"/>
      <c r="K56" s="333"/>
      <c r="L56" s="333"/>
      <c r="M56" s="333"/>
      <c r="N56" s="333"/>
      <c r="O56" s="333"/>
      <c r="P56" s="333"/>
      <c r="Q56" s="333"/>
      <c r="R56" s="333"/>
    </row>
    <row r="57" spans="2:37">
      <c r="B57" s="411" t="s">
        <v>133</v>
      </c>
      <c r="C57" s="333"/>
      <c r="D57" s="333"/>
      <c r="E57" s="333"/>
      <c r="F57" s="333"/>
      <c r="G57" s="333"/>
      <c r="H57" s="333"/>
      <c r="I57" s="333"/>
      <c r="J57" s="334"/>
      <c r="K57" s="334"/>
      <c r="L57" s="334"/>
      <c r="M57" s="334"/>
      <c r="N57" s="334"/>
      <c r="O57" s="334"/>
      <c r="P57" s="334"/>
      <c r="Q57" s="334"/>
      <c r="R57" s="364"/>
    </row>
    <row r="58" spans="2:37">
      <c r="B58" s="413" t="s">
        <v>128</v>
      </c>
      <c r="C58" s="412" t="s">
        <v>134</v>
      </c>
      <c r="D58" s="333"/>
      <c r="E58" s="333"/>
      <c r="F58" s="333"/>
      <c r="G58" s="333"/>
      <c r="H58" s="333"/>
      <c r="I58" s="333"/>
      <c r="J58" s="333"/>
      <c r="K58" s="333"/>
      <c r="L58" s="333"/>
      <c r="M58" s="333"/>
      <c r="N58" s="333"/>
      <c r="O58" s="333"/>
      <c r="P58" s="333"/>
      <c r="Q58" s="333"/>
      <c r="R58" s="333"/>
    </row>
    <row r="59" spans="2:37">
      <c r="B59" s="333" t="s">
        <v>128</v>
      </c>
      <c r="C59" s="412" t="s">
        <v>135</v>
      </c>
      <c r="D59" s="333"/>
      <c r="E59" s="333"/>
      <c r="F59" s="333"/>
      <c r="G59" s="333"/>
      <c r="H59" s="333"/>
      <c r="I59" s="333"/>
      <c r="J59" s="333"/>
      <c r="K59" s="333"/>
      <c r="L59" s="333"/>
      <c r="M59" s="333"/>
      <c r="N59" s="333"/>
      <c r="O59" s="333"/>
      <c r="P59" s="333"/>
      <c r="Q59" s="333"/>
      <c r="R59" s="333"/>
    </row>
    <row r="60" spans="2:37">
      <c r="B60" s="333" t="s">
        <v>128</v>
      </c>
      <c r="C60" s="414" t="s">
        <v>136</v>
      </c>
      <c r="D60" s="333"/>
      <c r="E60" s="333"/>
      <c r="F60" s="333"/>
      <c r="G60" s="333"/>
      <c r="H60" s="333"/>
      <c r="I60" s="333"/>
      <c r="J60" s="333"/>
      <c r="K60" s="333"/>
      <c r="L60" s="333"/>
      <c r="M60" s="333"/>
      <c r="N60" s="333"/>
      <c r="O60" s="333"/>
      <c r="P60" s="333"/>
      <c r="Q60" s="333"/>
      <c r="R60" s="333"/>
    </row>
    <row r="61" spans="2:37">
      <c r="C61" s="415"/>
    </row>
    <row r="62" spans="2:37">
      <c r="C62" s="411"/>
      <c r="D62" s="333"/>
      <c r="E62" s="333"/>
      <c r="F62" s="333"/>
      <c r="G62" s="333"/>
      <c r="H62" s="333"/>
      <c r="I62" s="333"/>
      <c r="J62" s="333"/>
      <c r="K62" s="333"/>
      <c r="L62" s="333"/>
      <c r="M62" s="333"/>
      <c r="N62" s="333"/>
      <c r="O62" s="333"/>
      <c r="P62" s="333"/>
      <c r="Q62" s="333"/>
      <c r="R62" s="333"/>
    </row>
  </sheetData>
  <sheetProtection selectLockedCells="1"/>
  <mergeCells count="206">
    <mergeCell ref="AC48:AI50"/>
    <mergeCell ref="B40:AK40"/>
    <mergeCell ref="C42:M44"/>
    <mergeCell ref="O42:V44"/>
    <mergeCell ref="W42:X44"/>
    <mergeCell ref="AA44:AA47"/>
    <mergeCell ref="AC44:AG47"/>
    <mergeCell ref="AH44:AI47"/>
    <mergeCell ref="C47:M49"/>
    <mergeCell ref="O47:V49"/>
    <mergeCell ref="W47:X49"/>
    <mergeCell ref="P36:Q36"/>
    <mergeCell ref="R36:U36"/>
    <mergeCell ref="W36:Z36"/>
    <mergeCell ref="AB36:AE36"/>
    <mergeCell ref="AG36:AJ36"/>
    <mergeCell ref="AB37:AF38"/>
    <mergeCell ref="AG37:AI38"/>
    <mergeCell ref="AJ37:AK38"/>
    <mergeCell ref="W35:X35"/>
    <mergeCell ref="Z35:AA35"/>
    <mergeCell ref="AB35:AC35"/>
    <mergeCell ref="AE35:AF35"/>
    <mergeCell ref="AG35:AH35"/>
    <mergeCell ref="AJ35:AK35"/>
    <mergeCell ref="AE33:AF33"/>
    <mergeCell ref="AG33:AH33"/>
    <mergeCell ref="AJ33:AK33"/>
    <mergeCell ref="P34:Q35"/>
    <mergeCell ref="R34:U34"/>
    <mergeCell ref="W34:Z34"/>
    <mergeCell ref="AB34:AE34"/>
    <mergeCell ref="AG34:AJ34"/>
    <mergeCell ref="R35:S35"/>
    <mergeCell ref="U35:V35"/>
    <mergeCell ref="P32:Q33"/>
    <mergeCell ref="R32:U32"/>
    <mergeCell ref="W32:Z32"/>
    <mergeCell ref="AB32:AE32"/>
    <mergeCell ref="AG32:AJ32"/>
    <mergeCell ref="R33:S33"/>
    <mergeCell ref="U33:V33"/>
    <mergeCell ref="W33:X33"/>
    <mergeCell ref="Z33:AA33"/>
    <mergeCell ref="AB33:AC33"/>
    <mergeCell ref="AG30:AJ30"/>
    <mergeCell ref="R31:S31"/>
    <mergeCell ref="U31:V31"/>
    <mergeCell ref="W31:X31"/>
    <mergeCell ref="Z31:AA31"/>
    <mergeCell ref="AB31:AC31"/>
    <mergeCell ref="AE31:AF31"/>
    <mergeCell ref="AG31:AH31"/>
    <mergeCell ref="AJ31:AK31"/>
    <mergeCell ref="B30:G31"/>
    <mergeCell ref="H30:M31"/>
    <mergeCell ref="P30:Q31"/>
    <mergeCell ref="R30:U30"/>
    <mergeCell ref="W30:Z30"/>
    <mergeCell ref="AB30:AE30"/>
    <mergeCell ref="AG28:AJ28"/>
    <mergeCell ref="R29:S29"/>
    <mergeCell ref="U29:V29"/>
    <mergeCell ref="W29:X29"/>
    <mergeCell ref="Z29:AA29"/>
    <mergeCell ref="AB29:AC29"/>
    <mergeCell ref="AE29:AF29"/>
    <mergeCell ref="AG29:AH29"/>
    <mergeCell ref="AJ29:AK29"/>
    <mergeCell ref="B28:G29"/>
    <mergeCell ref="H28:M29"/>
    <mergeCell ref="P28:Q29"/>
    <mergeCell ref="R28:U28"/>
    <mergeCell ref="W28:Z28"/>
    <mergeCell ref="AB28:AE28"/>
    <mergeCell ref="AG26:AJ26"/>
    <mergeCell ref="R27:S27"/>
    <mergeCell ref="U27:V27"/>
    <mergeCell ref="W27:X27"/>
    <mergeCell ref="Z27:AA27"/>
    <mergeCell ref="AB27:AC27"/>
    <mergeCell ref="AE27:AF27"/>
    <mergeCell ref="AG27:AH27"/>
    <mergeCell ref="AJ27:AK27"/>
    <mergeCell ref="B26:G27"/>
    <mergeCell ref="H26:M27"/>
    <mergeCell ref="P26:Q27"/>
    <mergeCell ref="R26:U26"/>
    <mergeCell ref="W26:Z26"/>
    <mergeCell ref="AB26:AE26"/>
    <mergeCell ref="AG24:AJ24"/>
    <mergeCell ref="R25:S25"/>
    <mergeCell ref="U25:V25"/>
    <mergeCell ref="W25:X25"/>
    <mergeCell ref="Z25:AA25"/>
    <mergeCell ref="AB25:AC25"/>
    <mergeCell ref="AE25:AF25"/>
    <mergeCell ref="AG25:AH25"/>
    <mergeCell ref="AJ25:AK25"/>
    <mergeCell ref="B24:G25"/>
    <mergeCell ref="H24:M25"/>
    <mergeCell ref="P24:Q25"/>
    <mergeCell ref="R24:U24"/>
    <mergeCell ref="W24:Z24"/>
    <mergeCell ref="AB24:AE24"/>
    <mergeCell ref="AG22:AJ22"/>
    <mergeCell ref="R23:S23"/>
    <mergeCell ref="U23:V23"/>
    <mergeCell ref="W23:X23"/>
    <mergeCell ref="Z23:AA23"/>
    <mergeCell ref="AB23:AC23"/>
    <mergeCell ref="AE23:AF23"/>
    <mergeCell ref="AG23:AH23"/>
    <mergeCell ref="AJ23:AK23"/>
    <mergeCell ref="B22:G23"/>
    <mergeCell ref="H22:M23"/>
    <mergeCell ref="P22:Q23"/>
    <mergeCell ref="R22:U22"/>
    <mergeCell ref="W22:Z22"/>
    <mergeCell ref="AB22:AE22"/>
    <mergeCell ref="AG20:AJ20"/>
    <mergeCell ref="R21:S21"/>
    <mergeCell ref="U21:V21"/>
    <mergeCell ref="W21:X21"/>
    <mergeCell ref="Z21:AA21"/>
    <mergeCell ref="AB21:AC21"/>
    <mergeCell ref="AE21:AF21"/>
    <mergeCell ref="AG21:AH21"/>
    <mergeCell ref="AJ21:AK21"/>
    <mergeCell ref="B20:G21"/>
    <mergeCell ref="H20:M21"/>
    <mergeCell ref="P20:Q21"/>
    <mergeCell ref="R20:U20"/>
    <mergeCell ref="W20:Z20"/>
    <mergeCell ref="AB20:AE20"/>
    <mergeCell ref="AG18:AJ18"/>
    <mergeCell ref="R19:S19"/>
    <mergeCell ref="U19:V19"/>
    <mergeCell ref="W19:X19"/>
    <mergeCell ref="Z19:AA19"/>
    <mergeCell ref="AB19:AC19"/>
    <mergeCell ref="AE19:AF19"/>
    <mergeCell ref="AG19:AH19"/>
    <mergeCell ref="AJ19:AK19"/>
    <mergeCell ref="B18:G19"/>
    <mergeCell ref="H18:M19"/>
    <mergeCell ref="P18:Q19"/>
    <mergeCell ref="R18:U18"/>
    <mergeCell ref="W18:Z18"/>
    <mergeCell ref="AB18:AE18"/>
    <mergeCell ref="AG16:AJ16"/>
    <mergeCell ref="R17:S17"/>
    <mergeCell ref="U17:V17"/>
    <mergeCell ref="W17:X17"/>
    <mergeCell ref="Z17:AA17"/>
    <mergeCell ref="AB17:AC17"/>
    <mergeCell ref="AE17:AF17"/>
    <mergeCell ref="AG17:AH17"/>
    <mergeCell ref="AJ17:AK17"/>
    <mergeCell ref="B16:G17"/>
    <mergeCell ref="H16:M17"/>
    <mergeCell ref="P16:Q17"/>
    <mergeCell ref="R16:U16"/>
    <mergeCell ref="W16:Z16"/>
    <mergeCell ref="AB16:AE16"/>
    <mergeCell ref="AG14:AJ14"/>
    <mergeCell ref="R15:S15"/>
    <mergeCell ref="U15:V15"/>
    <mergeCell ref="W15:X15"/>
    <mergeCell ref="Z15:AA15"/>
    <mergeCell ref="AB15:AC15"/>
    <mergeCell ref="AE15:AF15"/>
    <mergeCell ref="AG15:AH15"/>
    <mergeCell ref="AJ15:AK15"/>
    <mergeCell ref="B14:G15"/>
    <mergeCell ref="H14:M15"/>
    <mergeCell ref="P14:Q15"/>
    <mergeCell ref="R14:U14"/>
    <mergeCell ref="W14:Z14"/>
    <mergeCell ref="AB14:AE14"/>
    <mergeCell ref="W13:X13"/>
    <mergeCell ref="Z13:AA13"/>
    <mergeCell ref="AB13:AC13"/>
    <mergeCell ref="AE13:AF13"/>
    <mergeCell ref="AG13:AH13"/>
    <mergeCell ref="AJ13:AK13"/>
    <mergeCell ref="AG11:AK11"/>
    <mergeCell ref="B12:G13"/>
    <mergeCell ref="H12:M13"/>
    <mergeCell ref="P12:Q13"/>
    <mergeCell ref="R12:U12"/>
    <mergeCell ref="W12:Z12"/>
    <mergeCell ref="AB12:AE12"/>
    <mergeCell ref="AG12:AJ12"/>
    <mergeCell ref="R13:S13"/>
    <mergeCell ref="U13:V13"/>
    <mergeCell ref="B3:AK3"/>
    <mergeCell ref="B4:AK4"/>
    <mergeCell ref="B10:G11"/>
    <mergeCell ref="H10:N11"/>
    <mergeCell ref="P10:Q11"/>
    <mergeCell ref="R10:AA10"/>
    <mergeCell ref="AB10:AK10"/>
    <mergeCell ref="R11:V11"/>
    <mergeCell ref="W11:AA11"/>
    <mergeCell ref="AB11:AF11"/>
  </mergeCells>
  <phoneticPr fontId="3"/>
  <conditionalFormatting sqref="V1 AB1">
    <cfRule type="expression" dxfId="1" priority="2">
      <formula>#REF!=""</formula>
    </cfRule>
  </conditionalFormatting>
  <conditionalFormatting sqref="Y1">
    <cfRule type="expression" dxfId="0" priority="1">
      <formula>#REF!=""</formula>
    </cfRule>
  </conditionalFormatting>
  <dataValidations count="1">
    <dataValidation type="time" allowBlank="1" showInputMessage="1" showErrorMessage="1" errorTitle="数値異常！" error="時間は00:00～23:59の間で入力してください。" sqref="R33:S33 R31:S31 R29:S29 R21:S21 R19:S19 AE35:AH35 R27:S27 R17:S17 R25:S25 R15:S15 R23:S23 R13:S13 AJ35:AK35 U17:X17 AE31:AH31 U23:X23 U31:X31 U19:X19 U13:X13 Z23:AC23 U15:X15 U21:X21 U25:X25 U27:X27 Z13:AC13 AE23:AH23 AJ33:AK33 U29:X29 Z25:AC25 Z15:AC15 Z19:AC19 Z21:AC21 Z27:AC27 Z29:AC29 Z31:AC31 Z17:AC17 Z35:AC35 U33:X33 Z33:AC33 AE25:AH25 AE21:AH21 AE17:AH17 AE15:AH15 AE19:AH19 AE13:AH13 AE29:AH29 AE33:AH33 AJ25:AK25 AJ13:AK13 AJ23:AK23 AJ27:AK27 AJ21:AK21 AJ19:AK19 R35:S35 AJ15:AK15 AJ17:AK17 AE27:AH27 AJ29:AK29 AJ31:AK31 U35:X35">
      <formula1>0</formula1>
      <formula2>0.999305555555556</formula2>
    </dataValidation>
  </dataValidations>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事前協議書</vt:lpstr>
      <vt:lpstr>事前協議書 (保護者負担金計算)</vt:lpstr>
      <vt:lpstr>事前協議書!Print_Area</vt:lpstr>
      <vt:lpstr>'事前協議書 (保護者負担金計算)'!Print_Area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もりやま　たつや</dc:creator>
  <cp:lastModifiedBy>もりやま　たつや</cp:lastModifiedBy>
  <cp:lastPrinted>2024-03-21T00:41:00Z</cp:lastPrinted>
  <dcterms:created xsi:type="dcterms:W3CDTF">2024-03-21T00:38:02Z</dcterms:created>
  <dcterms:modified xsi:type="dcterms:W3CDTF">2024-03-21T00:41:28Z</dcterms:modified>
</cp:coreProperties>
</file>