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<sst xmlns="http://schemas.openxmlformats.org/spreadsheetml/2006/main" count="69" uniqueCount="66">
  <si>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</si>
  <si>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</si>
  <si>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</si>
  <si>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</si>
  <si>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</si>
  <si>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</si>
  <si>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</si>
  <si>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</si>
  <si>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</si>
  <si>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</si>
  <si>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</si>
  <si>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</si>
  <si>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</si>
  <si>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</si>
  <si>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</si>
  <si>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</si>
  <si>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</si>
  <si>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</si>
  <si>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</si>
  <si>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</si>
  <si>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</si>
  <si>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</si>
  <si>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</si>
  <si>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</si>
  <si>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</si>
  <si>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</si>
  <si>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</si>
  <si>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</si>
  <si>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</si>
  <si>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</si>
  <si>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</si>
  <si>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</si>
  <si>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</si>
  <si>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</si>
  <si>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</si>
  <si>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</si>
  <si>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</si>
  <si>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</si>
  <si>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</si>
  <si>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</si>
  <si>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</si>
  <si>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</si>
  <si>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</si>
  <si>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</si>
  <si>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</si>
  <si>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</si>
  <si>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</si>
  <si>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</si>
  <si>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</si>
  <si>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</si>
  <si>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</si>
  <si>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</si>
  <si>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</si>
  <si>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</si>
  <si>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</si>
  <si>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</si>
  <si>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</si>
  <si>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</si>
  <si>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</si>
  <si>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</si>
  <si>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</si>
  <si>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</si>
  <si>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</si>
  <si>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</si>
  <si>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</si>
  <si>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平成22年12月末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</si>
</sst>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700498</v>
      </c>
      <c r="C6" s="26">
        <f aca="true" t="shared" si="0" ref="C6:H6">SUM(C8,C18,C20,C25)</f>
        <v>295901</v>
      </c>
      <c r="D6" s="27">
        <f t="shared" si="0"/>
        <v>690370</v>
      </c>
      <c r="E6" s="27">
        <f t="shared" si="0"/>
        <v>331900</v>
      </c>
      <c r="F6" s="27">
        <f t="shared" si="0"/>
        <v>358470</v>
      </c>
      <c r="G6" s="27">
        <f t="shared" si="0"/>
        <v>14</v>
      </c>
      <c r="H6" s="27">
        <f t="shared" si="0"/>
        <v>-26</v>
      </c>
      <c r="I6" s="28">
        <f>D6/C6</f>
        <v>2.3331114122628853</v>
      </c>
      <c r="J6" s="27">
        <f>SUM(J8,J18,J20,J25)</f>
        <v>10128</v>
      </c>
      <c r="K6" s="27">
        <f>SUM(K8,K18,K20,K25)</f>
        <v>4597</v>
      </c>
      <c r="L6" s="27">
        <f>SUM(L8,L18,L20,L25)</f>
        <v>5531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288647</v>
      </c>
      <c r="C8" s="26">
        <f aca="true" t="shared" si="1" ref="C8:H8">SUM(C9:C16)</f>
        <v>128253</v>
      </c>
      <c r="D8" s="26">
        <f t="shared" si="1"/>
        <v>282289</v>
      </c>
      <c r="E8" s="26">
        <f t="shared" si="1"/>
        <v>135768</v>
      </c>
      <c r="F8" s="26">
        <f t="shared" si="1"/>
        <v>146521</v>
      </c>
      <c r="G8" s="26">
        <f t="shared" si="1"/>
        <v>2</v>
      </c>
      <c r="H8" s="26">
        <f t="shared" si="1"/>
        <v>59</v>
      </c>
      <c r="I8" s="28">
        <f aca="true" t="shared" si="2" ref="I8:I32">D8/C8</f>
        <v>2.201032334526288</v>
      </c>
      <c r="J8" s="26">
        <f>SUM(J9:J16)</f>
        <v>6358</v>
      </c>
      <c r="K8" s="26">
        <f>SUM(K9:K16)</f>
        <v>3031</v>
      </c>
      <c r="L8" s="26">
        <f>SUM(L9:L16)</f>
        <v>3327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181196</v>
      </c>
      <c r="C9" s="31">
        <v>86504</v>
      </c>
      <c r="D9" s="31">
        <v>175708</v>
      </c>
      <c r="E9" s="31">
        <v>84765</v>
      </c>
      <c r="F9" s="31">
        <v>90943</v>
      </c>
      <c r="G9" s="31">
        <v>-39</v>
      </c>
      <c r="H9" s="31">
        <v>15</v>
      </c>
      <c r="I9" s="32">
        <f t="shared" si="2"/>
        <v>2.0312124294830296</v>
      </c>
      <c r="J9" s="31">
        <v>5488</v>
      </c>
      <c r="K9" s="31">
        <v>2600</v>
      </c>
      <c r="L9" s="31">
        <v>2888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21738</v>
      </c>
      <c r="C10" s="31">
        <v>8318</v>
      </c>
      <c r="D10" s="31">
        <v>21612</v>
      </c>
      <c r="E10" s="31">
        <v>10187</v>
      </c>
      <c r="F10" s="31">
        <v>11425</v>
      </c>
      <c r="G10" s="31">
        <v>14</v>
      </c>
      <c r="H10" s="31">
        <v>-3</v>
      </c>
      <c r="I10" s="32">
        <f t="shared" si="2"/>
        <v>2.5982207261360903</v>
      </c>
      <c r="J10" s="31">
        <v>126</v>
      </c>
      <c r="K10" s="31">
        <v>59</v>
      </c>
      <c r="L10" s="31">
        <v>67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19953</v>
      </c>
      <c r="C11" s="31">
        <v>8094</v>
      </c>
      <c r="D11" s="31">
        <v>19751</v>
      </c>
      <c r="E11" s="31">
        <v>9535</v>
      </c>
      <c r="F11" s="31">
        <v>10216</v>
      </c>
      <c r="G11" s="31">
        <v>14</v>
      </c>
      <c r="H11" s="31">
        <v>23</v>
      </c>
      <c r="I11" s="32">
        <f t="shared" si="2"/>
        <v>2.4402026192241166</v>
      </c>
      <c r="J11" s="31">
        <v>202</v>
      </c>
      <c r="K11" s="31">
        <v>108</v>
      </c>
      <c r="L11" s="31">
        <v>94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17902</v>
      </c>
      <c r="C12" s="31">
        <v>6576</v>
      </c>
      <c r="D12" s="31">
        <v>17849</v>
      </c>
      <c r="E12" s="31">
        <v>8539</v>
      </c>
      <c r="F12" s="31">
        <v>9310</v>
      </c>
      <c r="G12" s="31">
        <v>5</v>
      </c>
      <c r="H12" s="31">
        <v>25</v>
      </c>
      <c r="I12" s="32">
        <f t="shared" si="2"/>
        <v>2.7142639902676398</v>
      </c>
      <c r="J12" s="31">
        <v>53</v>
      </c>
      <c r="K12" s="31">
        <v>15</v>
      </c>
      <c r="L12" s="31">
        <v>38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24192</v>
      </c>
      <c r="C13" s="31">
        <v>9408</v>
      </c>
      <c r="D13" s="31">
        <v>24062</v>
      </c>
      <c r="E13" s="31">
        <v>11621</v>
      </c>
      <c r="F13" s="31">
        <v>12441</v>
      </c>
      <c r="G13" s="31">
        <v>11</v>
      </c>
      <c r="H13" s="31">
        <v>21</v>
      </c>
      <c r="I13" s="32">
        <f t="shared" si="2"/>
        <v>2.557610544217687</v>
      </c>
      <c r="J13" s="31">
        <v>130</v>
      </c>
      <c r="K13" s="31">
        <v>52</v>
      </c>
      <c r="L13" s="31">
        <v>78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7233</v>
      </c>
      <c r="C14" s="31">
        <v>2866</v>
      </c>
      <c r="D14" s="31">
        <v>7208</v>
      </c>
      <c r="E14" s="31">
        <v>3431</v>
      </c>
      <c r="F14" s="31">
        <v>3777</v>
      </c>
      <c r="G14" s="31">
        <v>0</v>
      </c>
      <c r="H14" s="31">
        <v>-10</v>
      </c>
      <c r="I14" s="32">
        <f t="shared" si="2"/>
        <v>2.515003489183531</v>
      </c>
      <c r="J14" s="31">
        <v>25</v>
      </c>
      <c r="K14" s="31">
        <v>12</v>
      </c>
      <c r="L14" s="31">
        <v>13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10080</v>
      </c>
      <c r="C15" s="31">
        <v>3956</v>
      </c>
      <c r="D15" s="31">
        <v>9789</v>
      </c>
      <c r="E15" s="31">
        <v>4692</v>
      </c>
      <c r="F15" s="31">
        <v>5097</v>
      </c>
      <c r="G15" s="31">
        <v>-5</v>
      </c>
      <c r="H15" s="31">
        <v>-4</v>
      </c>
      <c r="I15" s="32">
        <f t="shared" si="2"/>
        <v>2.474469160768453</v>
      </c>
      <c r="J15" s="31">
        <v>291</v>
      </c>
      <c r="K15" s="31">
        <v>166</v>
      </c>
      <c r="L15" s="31">
        <v>125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6353</v>
      </c>
      <c r="C16" s="31">
        <v>2531</v>
      </c>
      <c r="D16" s="31">
        <v>6310</v>
      </c>
      <c r="E16" s="31">
        <v>2998</v>
      </c>
      <c r="F16" s="31">
        <v>3312</v>
      </c>
      <c r="G16" s="31">
        <v>2</v>
      </c>
      <c r="H16" s="31">
        <v>-8</v>
      </c>
      <c r="I16" s="32">
        <f t="shared" si="2"/>
        <v>2.4930857368629002</v>
      </c>
      <c r="J16" s="31">
        <v>43</v>
      </c>
      <c r="K16" s="31">
        <v>19</v>
      </c>
      <c r="L16" s="31">
        <v>24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142948</v>
      </c>
      <c r="C18" s="26">
        <v>61296</v>
      </c>
      <c r="D18" s="26">
        <v>141575</v>
      </c>
      <c r="E18" s="26">
        <v>67029</v>
      </c>
      <c r="F18" s="26">
        <v>74546</v>
      </c>
      <c r="G18" s="26">
        <v>-9</v>
      </c>
      <c r="H18" s="26">
        <v>-65</v>
      </c>
      <c r="I18" s="28">
        <f t="shared" si="2"/>
        <v>2.3096939441399114</v>
      </c>
      <c r="J18" s="26">
        <v>1373</v>
      </c>
      <c r="K18" s="26">
        <v>613</v>
      </c>
      <c r="L18" s="26">
        <v>760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98612</v>
      </c>
      <c r="C20" s="26">
        <f t="shared" si="4"/>
        <v>38372</v>
      </c>
      <c r="D20" s="26">
        <f t="shared" si="4"/>
        <v>97912</v>
      </c>
      <c r="E20" s="26">
        <f t="shared" si="4"/>
        <v>46816</v>
      </c>
      <c r="F20" s="26">
        <f t="shared" si="4"/>
        <v>51096</v>
      </c>
      <c r="G20" s="26">
        <f t="shared" si="4"/>
        <v>5</v>
      </c>
      <c r="H20" s="26">
        <f t="shared" si="4"/>
        <v>-7</v>
      </c>
      <c r="I20" s="28">
        <f>D20/C20</f>
        <v>2.5516522464296885</v>
      </c>
      <c r="J20" s="26">
        <f>SUM(J21:J23)</f>
        <v>700</v>
      </c>
      <c r="K20" s="26">
        <f>SUM(K21:K23)</f>
        <v>256</v>
      </c>
      <c r="L20" s="26">
        <f>SUM(L21:L23)</f>
        <v>444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66835</v>
      </c>
      <c r="C21" s="31">
        <v>26031</v>
      </c>
      <c r="D21" s="31">
        <v>66342</v>
      </c>
      <c r="E21" s="31">
        <v>31631</v>
      </c>
      <c r="F21" s="31">
        <v>34711</v>
      </c>
      <c r="G21" s="31">
        <v>-3</v>
      </c>
      <c r="H21" s="37">
        <v>-5</v>
      </c>
      <c r="I21" s="32">
        <f t="shared" si="2"/>
        <v>2.5485766970150974</v>
      </c>
      <c r="J21" s="31">
        <v>493</v>
      </c>
      <c r="K21" s="31">
        <v>193</v>
      </c>
      <c r="L21" s="31">
        <v>300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16793</v>
      </c>
      <c r="C22" s="31">
        <v>6365</v>
      </c>
      <c r="D22" s="31">
        <v>16674</v>
      </c>
      <c r="E22" s="31">
        <v>8071</v>
      </c>
      <c r="F22" s="31">
        <v>8603</v>
      </c>
      <c r="G22" s="31">
        <v>13</v>
      </c>
      <c r="H22" s="31">
        <v>12</v>
      </c>
      <c r="I22" s="32">
        <f t="shared" si="2"/>
        <v>2.6196386488609584</v>
      </c>
      <c r="J22" s="31">
        <v>119</v>
      </c>
      <c r="K22" s="31">
        <v>49</v>
      </c>
      <c r="L22" s="31">
        <v>70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14984</v>
      </c>
      <c r="C23" s="31">
        <v>5976</v>
      </c>
      <c r="D23" s="31">
        <v>14896</v>
      </c>
      <c r="E23" s="31">
        <v>7114</v>
      </c>
      <c r="F23" s="31">
        <v>7782</v>
      </c>
      <c r="G23" s="31">
        <v>-5</v>
      </c>
      <c r="H23" s="31">
        <v>-14</v>
      </c>
      <c r="I23" s="32">
        <f t="shared" si="2"/>
        <v>2.4926372155287817</v>
      </c>
      <c r="J23" s="31">
        <v>88</v>
      </c>
      <c r="K23" s="31">
        <v>14</v>
      </c>
      <c r="L23" s="31">
        <v>74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170291</v>
      </c>
      <c r="C25" s="26">
        <f aca="true" t="shared" si="5" ref="C25:H25">SUM(C26:C32)</f>
        <v>67980</v>
      </c>
      <c r="D25" s="26">
        <f t="shared" si="5"/>
        <v>168594</v>
      </c>
      <c r="E25" s="26">
        <f t="shared" si="5"/>
        <v>82287</v>
      </c>
      <c r="F25" s="26">
        <f t="shared" si="5"/>
        <v>86307</v>
      </c>
      <c r="G25" s="26">
        <f t="shared" si="5"/>
        <v>16</v>
      </c>
      <c r="H25" s="26">
        <f t="shared" si="5"/>
        <v>-13</v>
      </c>
      <c r="I25" s="28">
        <f t="shared" si="2"/>
        <v>2.480052956751986</v>
      </c>
      <c r="J25" s="26">
        <f>SUM(J26:J32)</f>
        <v>1697</v>
      </c>
      <c r="K25" s="26">
        <f>SUM(K26:K32)</f>
        <v>697</v>
      </c>
      <c r="L25" s="26">
        <f>SUM(L26:L32)</f>
        <v>1000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94365</v>
      </c>
      <c r="C26" s="31">
        <v>39874</v>
      </c>
      <c r="D26" s="31">
        <v>93257</v>
      </c>
      <c r="E26" s="31">
        <v>45724</v>
      </c>
      <c r="F26" s="31">
        <v>47533</v>
      </c>
      <c r="G26" s="31">
        <v>-3</v>
      </c>
      <c r="H26" s="31">
        <v>-6</v>
      </c>
      <c r="I26" s="32">
        <f t="shared" si="2"/>
        <v>2.338792195415559</v>
      </c>
      <c r="J26" s="31">
        <v>1108</v>
      </c>
      <c r="K26" s="31">
        <v>442</v>
      </c>
      <c r="L26" s="31">
        <v>666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6622</v>
      </c>
      <c r="C27" s="31">
        <v>2633</v>
      </c>
      <c r="D27" s="31">
        <v>6553</v>
      </c>
      <c r="E27" s="31">
        <v>3171</v>
      </c>
      <c r="F27" s="31">
        <v>3382</v>
      </c>
      <c r="G27" s="31">
        <v>5</v>
      </c>
      <c r="H27" s="31">
        <v>13</v>
      </c>
      <c r="I27" s="32">
        <f t="shared" si="2"/>
        <v>2.4887960501329283</v>
      </c>
      <c r="J27" s="31">
        <v>69</v>
      </c>
      <c r="K27" s="31">
        <v>38</v>
      </c>
      <c r="L27" s="31">
        <v>31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14687</v>
      </c>
      <c r="C28" s="31">
        <v>5745</v>
      </c>
      <c r="D28" s="31">
        <v>14554</v>
      </c>
      <c r="E28" s="31">
        <v>7047</v>
      </c>
      <c r="F28" s="31">
        <v>7507</v>
      </c>
      <c r="G28" s="31">
        <v>-4</v>
      </c>
      <c r="H28" s="31">
        <v>-17</v>
      </c>
      <c r="I28" s="32">
        <f t="shared" si="2"/>
        <v>2.533333333333333</v>
      </c>
      <c r="J28" s="31">
        <v>133</v>
      </c>
      <c r="K28" s="31">
        <v>70</v>
      </c>
      <c r="L28" s="31">
        <v>63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10781</v>
      </c>
      <c r="C29" s="31">
        <v>3988</v>
      </c>
      <c r="D29" s="31">
        <v>10713</v>
      </c>
      <c r="E29" s="31">
        <v>5207</v>
      </c>
      <c r="F29" s="31">
        <v>5506</v>
      </c>
      <c r="G29" s="31">
        <v>10</v>
      </c>
      <c r="H29" s="31">
        <v>14</v>
      </c>
      <c r="I29" s="32">
        <f t="shared" si="2"/>
        <v>2.686308926780341</v>
      </c>
      <c r="J29" s="31">
        <v>68</v>
      </c>
      <c r="K29" s="31">
        <v>32</v>
      </c>
      <c r="L29" s="31">
        <v>36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14416</v>
      </c>
      <c r="C30" s="31">
        <v>5139</v>
      </c>
      <c r="D30" s="31">
        <v>14284</v>
      </c>
      <c r="E30" s="31">
        <v>6861</v>
      </c>
      <c r="F30" s="31">
        <v>7423</v>
      </c>
      <c r="G30" s="31">
        <v>-2</v>
      </c>
      <c r="H30" s="31">
        <v>-9</v>
      </c>
      <c r="I30" s="32">
        <f t="shared" si="2"/>
        <v>2.7795290912628916</v>
      </c>
      <c r="J30" s="31">
        <v>132</v>
      </c>
      <c r="K30" s="31">
        <v>39</v>
      </c>
      <c r="L30" s="31">
        <v>93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13109</v>
      </c>
      <c r="C31" s="31">
        <v>4872</v>
      </c>
      <c r="D31" s="31">
        <v>13005</v>
      </c>
      <c r="E31" s="31">
        <v>6417</v>
      </c>
      <c r="F31" s="31">
        <v>6588</v>
      </c>
      <c r="G31" s="31">
        <v>2</v>
      </c>
      <c r="H31" s="31">
        <v>-3</v>
      </c>
      <c r="I31" s="32">
        <f t="shared" si="2"/>
        <v>2.669334975369458</v>
      </c>
      <c r="J31" s="31">
        <v>104</v>
      </c>
      <c r="K31" s="31">
        <v>62</v>
      </c>
      <c r="L31" s="31">
        <v>42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16311</v>
      </c>
      <c r="C32" s="45">
        <v>5729</v>
      </c>
      <c r="D32" s="45">
        <v>16228</v>
      </c>
      <c r="E32" s="45">
        <v>7860</v>
      </c>
      <c r="F32" s="45">
        <v>8368</v>
      </c>
      <c r="G32" s="45">
        <v>8</v>
      </c>
      <c r="H32" s="45">
        <v>-5</v>
      </c>
      <c r="I32" s="46">
        <f t="shared" si="2"/>
        <v>2.8326060394484203</v>
      </c>
      <c r="J32" s="45">
        <v>83</v>
      </c>
      <c r="K32" s="45">
        <v>14</v>
      </c>
      <c r="L32" s="45">
        <v>69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2011-01-11T23:40:44Z</dcterms:modified>
  <cp:category/>
  <cp:version/>
  <cp:contentType/>
  <cp:contentStatus/>
</cp:coreProperties>
</file>