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<sst xmlns="http://schemas.openxmlformats.org/spreadsheetml/2006/main" count="79" uniqueCount="74">
  <si>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</si>
  <si>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</si>
  <si>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</si>
  <si>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</si>
  <si>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</si>
  <si>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</si>
  <si>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</si>
  <si>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</si>
  <si>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</si>
  <si>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</si>
  <si>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</si>
  <si>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</si>
  <si>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</si>
  <si>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</si>
  <si>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</si>
  <si>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</si>
  <si>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</si>
  <si>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</si>
  <si>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</si>
  <si>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</si>
  <si>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</si>
  <si>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</si>
  <si>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</si>
  <si>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</si>
  <si>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</si>
  <si>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</si>
  <si>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</si>
  <si>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</si>
  <si>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</si>
  <si>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</si>
  <si>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</si>
  <si>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</si>
  <si>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</si>
  <si>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</si>
  <si>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</si>
  <si>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</si>
  <si>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</si>
  <si>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</si>
  <si>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</si>
  <si>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</si>
  <si>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</si>
  <si>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</si>
  <si>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</si>
  <si>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</si>
  <si>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旧灘崎支所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</si>
  <si>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</si>
  <si>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</si>
  <si>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</si>
  <si>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</si>
  <si>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</si>
  <si>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</si>
  <si>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</si>
  <si>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</si>
  <si>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</si>
  <si>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</si>
  <si>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</si>
  <si>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</si>
  <si>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</si>
  <si>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</si>
  <si>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</si>
  <si>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</si>
  <si>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</si>
  <si>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</si>
  <si>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</si>
  <si>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</si>
  <si>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</si>
  <si>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</si>
  <si>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</si>
  <si>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</si>
  <si>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</si>
  <si>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</si>
  <si>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</si>
  <si>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</si>
  <si>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平成25年１１月末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</si>
</sst>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22" applyFont="1" applyAlignment="1">
      <alignment vertical="center"/>
      <protection/>
    </xf>
    <xf numFmtId="0" fontId="0" fillId="0" borderId="0" xfId="21">
      <alignment/>
      <protection/>
    </xf>
    <xf numFmtId="0" fontId="6" fillId="0" borderId="1" xfId="22" applyFont="1" applyBorder="1" applyAlignment="1">
      <alignment vertical="center"/>
      <protection/>
    </xf>
    <xf numFmtId="0" fontId="6" fillId="0" borderId="0" xfId="22" applyFont="1" applyBorder="1" applyAlignment="1">
      <alignment vertical="center"/>
      <protection/>
    </xf>
    <xf numFmtId="0" fontId="6" fillId="0" borderId="2" xfId="22" applyFont="1" applyBorder="1" applyAlignment="1">
      <alignment vertical="center"/>
      <protection/>
    </xf>
    <xf numFmtId="0" fontId="6" fillId="0" borderId="2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vertical="center"/>
      <protection/>
    </xf>
    <xf numFmtId="0" fontId="8" fillId="0" borderId="6" xfId="22" applyFont="1" applyBorder="1" applyAlignment="1">
      <alignment vertical="center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8" xfId="22" applyFont="1" applyBorder="1" applyAlignment="1">
      <alignment vertical="center"/>
      <protection/>
    </xf>
    <xf numFmtId="0" fontId="6" fillId="0" borderId="8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10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vertical="center"/>
      <protection/>
    </xf>
    <xf numFmtId="0" fontId="6" fillId="0" borderId="10" xfId="22" applyFont="1" applyFill="1" applyBorder="1" applyAlignment="1">
      <alignment horizontal="center" vertical="center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8" fillId="0" borderId="1" xfId="22" applyFont="1" applyBorder="1" applyAlignment="1">
      <alignment vertical="center"/>
      <protection/>
    </xf>
    <xf numFmtId="0" fontId="9" fillId="0" borderId="2" xfId="22" applyFont="1" applyBorder="1" applyAlignment="1">
      <alignment vertical="center"/>
      <protection/>
    </xf>
    <xf numFmtId="178" fontId="9" fillId="0" borderId="0" xfId="22" applyNumberFormat="1" applyFont="1" applyBorder="1" applyAlignment="1">
      <alignment horizontal="right" vertical="center"/>
      <protection/>
    </xf>
    <xf numFmtId="218" fontId="9" fillId="0" borderId="0" xfId="22" applyNumberFormat="1" applyFont="1" applyBorder="1" applyAlignment="1">
      <alignment horizontal="right" vertical="center"/>
      <protection/>
    </xf>
    <xf numFmtId="179" fontId="9" fillId="0" borderId="2" xfId="22" applyNumberFormat="1" applyFont="1" applyBorder="1" applyAlignment="1">
      <alignment horizontal="right" vertical="center"/>
      <protection/>
    </xf>
    <xf numFmtId="0" fontId="8" fillId="0" borderId="0" xfId="22" applyFont="1" applyAlignment="1">
      <alignment vertical="center"/>
      <protection/>
    </xf>
    <xf numFmtId="178" fontId="9" fillId="0" borderId="0" xfId="22" applyNumberFormat="1" applyFont="1" applyAlignment="1">
      <alignment horizontal="right" vertical="center"/>
      <protection/>
    </xf>
    <xf numFmtId="0" fontId="6" fillId="0" borderId="0" xfId="22" applyFont="1" applyAlignment="1">
      <alignment horizontal="left" vertical="center" indent="1"/>
      <protection/>
    </xf>
    <xf numFmtId="0" fontId="8" fillId="0" borderId="2" xfId="22" applyFont="1" applyBorder="1" applyAlignment="1">
      <alignment vertical="center"/>
      <protection/>
    </xf>
    <xf numFmtId="178" fontId="6" fillId="0" borderId="0" xfId="22" applyNumberFormat="1" applyFont="1" applyBorder="1" applyAlignment="1">
      <alignment horizontal="right" vertical="center"/>
      <protection/>
    </xf>
    <xf numFmtId="179" fontId="6" fillId="0" borderId="2" xfId="22" applyNumberFormat="1" applyFont="1" applyBorder="1" applyAlignment="1">
      <alignment horizontal="right" vertical="center"/>
      <protection/>
    </xf>
    <xf numFmtId="0" fontId="8" fillId="0" borderId="0" xfId="22" applyFont="1" applyAlignment="1">
      <alignment/>
      <protection/>
    </xf>
    <xf numFmtId="0" fontId="6" fillId="0" borderId="0" xfId="22" applyFont="1" applyBorder="1" applyAlignment="1">
      <alignment horizontal="left" vertical="center" indent="1"/>
      <protection/>
    </xf>
    <xf numFmtId="0" fontId="8" fillId="0" borderId="0" xfId="22" applyFont="1" applyBorder="1" applyAlignment="1">
      <alignment vertical="center"/>
      <protection/>
    </xf>
    <xf numFmtId="179" fontId="6" fillId="0" borderId="0" xfId="22" applyNumberFormat="1" applyFont="1" applyBorder="1" applyAlignment="1">
      <alignment horizontal="right" vertical="center"/>
      <protection/>
    </xf>
    <xf numFmtId="0" fontId="6" fillId="0" borderId="11" xfId="22" applyFont="1" applyBorder="1" applyAlignment="1">
      <alignment horizontal="left" vertical="center" indent="1"/>
      <protection/>
    </xf>
    <xf numFmtId="178" fontId="6" fillId="0" borderId="11" xfId="22" applyNumberFormat="1" applyFont="1" applyBorder="1" applyAlignment="1">
      <alignment horizontal="right" vertical="center"/>
      <protection/>
    </xf>
    <xf numFmtId="0" fontId="9" fillId="0" borderId="0" xfId="22" applyFont="1" applyBorder="1" applyAlignment="1">
      <alignment vertical="center"/>
      <protection/>
    </xf>
    <xf numFmtId="178" fontId="9" fillId="0" borderId="11" xfId="22" applyNumberFormat="1" applyFont="1" applyBorder="1" applyAlignment="1">
      <alignment horizontal="right" vertical="center"/>
      <protection/>
    </xf>
    <xf numFmtId="179" fontId="9" fillId="0" borderId="0" xfId="22" applyNumberFormat="1" applyFont="1" applyBorder="1" applyAlignment="1">
      <alignment horizontal="right" vertical="center"/>
      <protection/>
    </xf>
    <xf numFmtId="178" fontId="6" fillId="0" borderId="12" xfId="22" applyNumberFormat="1" applyFont="1" applyBorder="1" applyAlignment="1">
      <alignment horizontal="right" vertical="center"/>
      <protection/>
    </xf>
    <xf numFmtId="178" fontId="6" fillId="0" borderId="1" xfId="22" applyNumberFormat="1" applyFont="1" applyBorder="1" applyAlignment="1">
      <alignment horizontal="right" vertical="center"/>
      <protection/>
    </xf>
    <xf numFmtId="218" fontId="9" fillId="0" borderId="1" xfId="22" applyNumberFormat="1" applyFont="1" applyBorder="1" applyAlignment="1">
      <alignment horizontal="right" vertical="center"/>
      <protection/>
    </xf>
    <xf numFmtId="179" fontId="6" fillId="0" borderId="1" xfId="22" applyNumberFormat="1" applyFont="1" applyBorder="1" applyAlignment="1">
      <alignment horizontal="right" vertical="center"/>
      <protection/>
    </xf>
    <xf numFmtId="0" fontId="6" fillId="0" borderId="12" xfId="22" applyFont="1" applyBorder="1" applyAlignment="1">
      <alignment horizontal="left" vertical="center" indent="1"/>
      <protection/>
    </xf>
    <xf numFmtId="0" fontId="8" fillId="0" borderId="0" xfId="22" applyFont="1" applyAlignment="1">
      <alignment horizontal="left" vertical="center" indent="3"/>
      <protection/>
    </xf>
    <xf numFmtId="178" fontId="6" fillId="0" borderId="0" xfId="22" applyNumberFormat="1" applyFont="1" applyBorder="1" applyAlignment="1">
      <alignment vertical="center"/>
      <protection/>
    </xf>
    <xf numFmtId="0" fontId="2" fillId="0" borderId="0" xfId="22" applyFont="1" applyAlignment="1">
      <alignment vertical="center"/>
      <protection/>
    </xf>
    <xf numFmtId="179" fontId="6" fillId="0" borderId="0" xfId="22" applyNumberFormat="1" applyFont="1" applyBorder="1" applyAlignment="1">
      <alignment horizontal="left" vertical="center" indent="3"/>
      <protection/>
    </xf>
    <xf numFmtId="0" fontId="8" fillId="0" borderId="0" xfId="22" applyFont="1">
      <alignment/>
      <protection/>
    </xf>
    <xf numFmtId="0" fontId="6" fillId="0" borderId="0" xfId="22" applyFont="1" applyAlignment="1">
      <alignment horizontal="left" vertical="center" indent="3"/>
      <protection/>
    </xf>
    <xf numFmtId="0" fontId="0" fillId="0" borderId="0" xfId="21" applyAlignment="1">
      <alignment vertical="center"/>
      <protection/>
    </xf>
    <xf numFmtId="0" fontId="5" fillId="0" borderId="0" xfId="22" applyFont="1" applyAlignment="1">
      <alignment horizontal="center" vertical="center"/>
      <protection/>
    </xf>
    <xf numFmtId="0" fontId="7" fillId="0" borderId="1" xfId="22" applyFont="1" applyBorder="1" applyAlignment="1" applyProtection="1">
      <alignment horizontal="center" vertical="center"/>
      <protection locked="0"/>
    </xf>
    <xf numFmtId="0" fontId="6" fillId="0" borderId="3" xfId="22" applyFont="1" applyBorder="1" applyAlignment="1">
      <alignment horizontal="center" vertical="center"/>
      <protection/>
    </xf>
    <xf numFmtId="0" fontId="6" fillId="0" borderId="13" xfId="22" applyFont="1" applyBorder="1" applyAlignment="1">
      <alignment horizontal="center" vertical="center"/>
      <protection/>
    </xf>
    <xf numFmtId="0" fontId="6" fillId="0" borderId="14" xfId="22" applyFont="1" applyBorder="1" applyAlignment="1">
      <alignment horizontal="center" vertical="center"/>
      <protection/>
    </xf>
    <xf numFmtId="0" fontId="6" fillId="0" borderId="11" xfId="22" applyFont="1" applyBorder="1" applyAlignment="1">
      <alignment horizontal="center" vertical="center"/>
      <protection/>
    </xf>
    <xf numFmtId="0" fontId="6" fillId="0" borderId="0" xfId="22" applyFont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 wrapText="1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horizontal="center" vertical="center"/>
      <protection/>
    </xf>
    <xf numFmtId="0" fontId="6" fillId="0" borderId="6" xfId="22" applyFont="1" applyBorder="1" applyAlignment="1">
      <alignment horizontal="center" vertical="center"/>
      <protection/>
    </xf>
    <xf numFmtId="0" fontId="6" fillId="0" borderId="15" xfId="22" applyFont="1" applyBorder="1" applyAlignment="1">
      <alignment horizontal="center" vertical="center"/>
      <protection/>
    </xf>
    <xf numFmtId="0" fontId="6" fillId="0" borderId="7" xfId="22" applyFont="1" applyBorder="1" applyAlignment="1">
      <alignment horizontal="center" vertical="center" wrapText="1"/>
      <protection/>
    </xf>
    <xf numFmtId="0" fontId="6" fillId="0" borderId="9" xfId="22" applyFont="1" applyBorder="1" applyAlignment="1">
      <alignment horizontal="center" vertical="center" wrapText="1"/>
      <protection/>
    </xf>
    <xf numFmtId="0" fontId="6" fillId="0" borderId="3" xfId="22" applyFont="1" applyBorder="1" applyAlignment="1">
      <alignment horizontal="right" vertical="center"/>
      <protection/>
    </xf>
    <xf numFmtId="0" fontId="6" fillId="0" borderId="13" xfId="22" applyFont="1" applyBorder="1" applyAlignment="1">
      <alignment horizontal="right" vertical="center"/>
      <protection/>
    </xf>
    <xf numFmtId="0" fontId="6" fillId="0" borderId="13" xfId="22" applyFont="1" applyBorder="1" applyAlignment="1">
      <alignment horizontal="left" vertical="center"/>
      <protection/>
    </xf>
    <xf numFmtId="0" fontId="6" fillId="0" borderId="14" xfId="22" applyFont="1" applyBorder="1" applyAlignment="1">
      <alignment horizontal="lef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ample" xfId="21"/>
    <cellStyle name="標準_統計月報作成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workbookViewId="0" topLeftCell="A1">
      <selection activeCell="I5" sqref="I5"/>
    </sheetView>
  </sheetViews>
  <sheetFormatPr defaultColWidth="9.00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1"/>
      <c r="O1" s="1"/>
      <c r="P1" s="1"/>
    </row>
    <row r="2" spans="1:16" ht="30" customHeight="1">
      <c r="A2" s="52" t="s">
        <v>73</v>
      </c>
      <c r="B2" s="52"/>
      <c r="C2" s="52"/>
      <c r="D2" s="52"/>
      <c r="E2" s="52"/>
      <c r="F2" s="52"/>
      <c r="G2" s="52"/>
      <c r="H2" s="52"/>
      <c r="I2" s="52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53</v>
      </c>
      <c r="C3" s="53" t="s">
        <v>54</v>
      </c>
      <c r="D3" s="54"/>
      <c r="E3" s="55"/>
      <c r="F3" s="53" t="s">
        <v>69</v>
      </c>
      <c r="G3" s="54"/>
      <c r="H3" s="54"/>
      <c r="I3" s="54"/>
      <c r="J3" s="67" t="s">
        <v>71</v>
      </c>
      <c r="K3" s="68"/>
      <c r="L3" s="69" t="s">
        <v>70</v>
      </c>
      <c r="M3" s="70"/>
      <c r="N3" s="53" t="s">
        <v>55</v>
      </c>
      <c r="O3" s="54"/>
      <c r="P3" s="55"/>
      <c r="Q3" s="58" t="s">
        <v>56</v>
      </c>
      <c r="R3" s="58" t="s">
        <v>57</v>
      </c>
      <c r="S3" s="61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58</v>
      </c>
      <c r="D4" s="11" t="s">
        <v>59</v>
      </c>
      <c r="E4" s="11" t="s">
        <v>60</v>
      </c>
      <c r="F4" s="6" t="s">
        <v>61</v>
      </c>
      <c r="G4" s="62" t="s">
        <v>62</v>
      </c>
      <c r="H4" s="63"/>
      <c r="I4" s="64"/>
      <c r="J4" s="8" t="s">
        <v>63</v>
      </c>
      <c r="K4" s="54" t="s">
        <v>64</v>
      </c>
      <c r="L4" s="54"/>
      <c r="M4" s="55"/>
      <c r="N4" s="6" t="s">
        <v>65</v>
      </c>
      <c r="O4" s="6" t="s">
        <v>66</v>
      </c>
      <c r="P4" s="6" t="s">
        <v>67</v>
      </c>
      <c r="Q4" s="59"/>
      <c r="R4" s="65"/>
      <c r="S4" s="59"/>
      <c r="T4" s="56" t="s">
        <v>68</v>
      </c>
      <c r="U4" s="57"/>
      <c r="V4" s="57"/>
    </row>
    <row r="5" spans="1:22" ht="30" customHeight="1">
      <c r="A5" s="12"/>
      <c r="B5" s="13"/>
      <c r="C5" s="14"/>
      <c r="D5" s="14"/>
      <c r="E5" s="14"/>
      <c r="F5" s="13"/>
      <c r="G5" s="15" t="s">
        <v>58</v>
      </c>
      <c r="H5" s="7" t="s">
        <v>2</v>
      </c>
      <c r="I5" s="15" t="s">
        <v>3</v>
      </c>
      <c r="J5" s="16"/>
      <c r="K5" s="13" t="s">
        <v>58</v>
      </c>
      <c r="L5" s="14" t="s">
        <v>59</v>
      </c>
      <c r="M5" s="17" t="s">
        <v>60</v>
      </c>
      <c r="N5" s="18"/>
      <c r="O5" s="18"/>
      <c r="P5" s="18"/>
      <c r="Q5" s="60"/>
      <c r="R5" s="66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310794</v>
      </c>
      <c r="C6" s="21">
        <f t="shared" si="0"/>
        <v>704577</v>
      </c>
      <c r="D6" s="21">
        <f t="shared" si="0"/>
        <v>338432</v>
      </c>
      <c r="E6" s="21">
        <f t="shared" si="0"/>
        <v>366145</v>
      </c>
      <c r="F6" s="21">
        <f t="shared" si="0"/>
        <v>303428</v>
      </c>
      <c r="G6" s="21">
        <f t="shared" si="0"/>
        <v>695196</v>
      </c>
      <c r="H6" s="21">
        <f t="shared" si="0"/>
        <v>334153</v>
      </c>
      <c r="I6" s="21">
        <f t="shared" si="0"/>
        <v>361043</v>
      </c>
      <c r="J6" s="21">
        <f t="shared" si="0"/>
        <v>5569</v>
      </c>
      <c r="K6" s="21">
        <f t="shared" si="0"/>
        <v>9381</v>
      </c>
      <c r="L6" s="21">
        <f t="shared" si="0"/>
        <v>4279</v>
      </c>
      <c r="M6" s="21">
        <f t="shared" si="0"/>
        <v>5102</v>
      </c>
      <c r="N6" s="21">
        <f t="shared" si="0"/>
        <v>156</v>
      </c>
      <c r="O6" s="21">
        <f t="shared" si="0"/>
        <v>186</v>
      </c>
      <c r="P6" s="21">
        <f t="shared" si="0"/>
        <v>17</v>
      </c>
      <c r="Q6" s="21">
        <f t="shared" si="0"/>
        <v>1797</v>
      </c>
      <c r="R6" s="22">
        <f>(C6/B6)</f>
        <v>2.2670225293924595</v>
      </c>
      <c r="S6" s="23">
        <v>789.92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136615</v>
      </c>
      <c r="C8" s="21">
        <f t="shared" si="1"/>
        <v>291643</v>
      </c>
      <c r="D8" s="21">
        <f t="shared" si="1"/>
        <v>140426</v>
      </c>
      <c r="E8" s="21">
        <f t="shared" si="1"/>
        <v>151217</v>
      </c>
      <c r="F8" s="21">
        <f t="shared" si="1"/>
        <v>132027</v>
      </c>
      <c r="G8" s="21">
        <f t="shared" si="1"/>
        <v>285996</v>
      </c>
      <c r="H8" s="21">
        <f t="shared" si="1"/>
        <v>137734</v>
      </c>
      <c r="I8" s="21">
        <f t="shared" si="1"/>
        <v>148262</v>
      </c>
      <c r="J8" s="21">
        <f t="shared" si="1"/>
        <v>3754</v>
      </c>
      <c r="K8" s="21">
        <f t="shared" si="1"/>
        <v>5647</v>
      </c>
      <c r="L8" s="21">
        <f t="shared" si="1"/>
        <v>2692</v>
      </c>
      <c r="M8" s="21">
        <f t="shared" si="1"/>
        <v>2955</v>
      </c>
      <c r="N8" s="21">
        <f t="shared" si="1"/>
        <v>59</v>
      </c>
      <c r="O8" s="21">
        <f t="shared" si="1"/>
        <v>111</v>
      </c>
      <c r="P8" s="21">
        <f t="shared" si="1"/>
        <v>4</v>
      </c>
      <c r="Q8" s="21">
        <f t="shared" si="1"/>
        <v>834</v>
      </c>
      <c r="R8" s="22">
        <f aca="true" t="shared" si="2" ref="R8:R16">(C8/B8)</f>
        <v>2.134780221791165</v>
      </c>
      <c r="S8" s="23">
        <v>450.75</v>
      </c>
      <c r="T8" s="26"/>
      <c r="U8" s="24"/>
      <c r="V8" s="24"/>
    </row>
    <row r="9" spans="1:22" ht="24" customHeight="1">
      <c r="A9" s="27" t="s">
        <v>7</v>
      </c>
      <c r="B9" s="28">
        <v>93107</v>
      </c>
      <c r="C9" s="28">
        <v>184342</v>
      </c>
      <c r="D9" s="28">
        <v>89009</v>
      </c>
      <c r="E9" s="28">
        <v>95333</v>
      </c>
      <c r="F9" s="28">
        <v>89111</v>
      </c>
      <c r="G9" s="28">
        <v>179442</v>
      </c>
      <c r="H9" s="28">
        <v>86664</v>
      </c>
      <c r="I9" s="28">
        <v>92778</v>
      </c>
      <c r="J9" s="28">
        <v>3358</v>
      </c>
      <c r="K9" s="28">
        <v>4900</v>
      </c>
      <c r="L9" s="28">
        <v>2345</v>
      </c>
      <c r="M9" s="28">
        <v>2555</v>
      </c>
      <c r="N9" s="28">
        <v>63</v>
      </c>
      <c r="O9" s="28">
        <v>119</v>
      </c>
      <c r="P9" s="28">
        <v>9</v>
      </c>
      <c r="Q9" s="28">
        <v>638</v>
      </c>
      <c r="R9" s="22">
        <f t="shared" si="2"/>
        <v>1.9798941003361723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8465</v>
      </c>
      <c r="C10" s="28">
        <v>21363</v>
      </c>
      <c r="D10" s="28">
        <v>10103</v>
      </c>
      <c r="E10" s="28">
        <v>11260</v>
      </c>
      <c r="F10" s="28">
        <v>8373</v>
      </c>
      <c r="G10" s="28">
        <v>21229</v>
      </c>
      <c r="H10" s="28">
        <v>10035</v>
      </c>
      <c r="I10" s="28">
        <v>11194</v>
      </c>
      <c r="J10" s="28">
        <v>54</v>
      </c>
      <c r="K10" s="28">
        <v>134</v>
      </c>
      <c r="L10" s="28">
        <v>68</v>
      </c>
      <c r="M10" s="28">
        <v>66</v>
      </c>
      <c r="N10" s="28">
        <v>1</v>
      </c>
      <c r="O10" s="28">
        <v>0</v>
      </c>
      <c r="P10" s="28">
        <v>-1</v>
      </c>
      <c r="Q10" s="28">
        <v>38</v>
      </c>
      <c r="R10" s="22">
        <f t="shared" si="2"/>
        <v>2.523685764914353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8524</v>
      </c>
      <c r="C11" s="28">
        <v>20193</v>
      </c>
      <c r="D11" s="28">
        <v>9771</v>
      </c>
      <c r="E11" s="28">
        <v>10422</v>
      </c>
      <c r="F11" s="28">
        <v>8421</v>
      </c>
      <c r="G11" s="28">
        <v>20059</v>
      </c>
      <c r="H11" s="28">
        <v>9700</v>
      </c>
      <c r="I11" s="28">
        <v>10359</v>
      </c>
      <c r="J11" s="28">
        <v>62</v>
      </c>
      <c r="K11" s="28">
        <v>134</v>
      </c>
      <c r="L11" s="28">
        <v>71</v>
      </c>
      <c r="M11" s="28">
        <v>63</v>
      </c>
      <c r="N11" s="28">
        <v>2</v>
      </c>
      <c r="O11" s="28">
        <v>-27</v>
      </c>
      <c r="P11" s="28">
        <v>0</v>
      </c>
      <c r="Q11" s="28">
        <v>41</v>
      </c>
      <c r="R11" s="22">
        <f t="shared" si="2"/>
        <v>2.368958235570155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6725</v>
      </c>
      <c r="C12" s="28">
        <v>17761</v>
      </c>
      <c r="D12" s="28">
        <v>8525</v>
      </c>
      <c r="E12" s="28">
        <v>9236</v>
      </c>
      <c r="F12" s="28">
        <v>6681</v>
      </c>
      <c r="G12" s="28">
        <v>17716</v>
      </c>
      <c r="H12" s="28">
        <v>8506</v>
      </c>
      <c r="I12" s="28">
        <v>9210</v>
      </c>
      <c r="J12" s="28">
        <v>14</v>
      </c>
      <c r="K12" s="28">
        <v>45</v>
      </c>
      <c r="L12" s="28">
        <v>19</v>
      </c>
      <c r="M12" s="28">
        <v>26</v>
      </c>
      <c r="N12" s="28">
        <v>-11</v>
      </c>
      <c r="O12" s="28">
        <v>-20</v>
      </c>
      <c r="P12" s="28">
        <v>0</v>
      </c>
      <c r="Q12" s="28">
        <v>30</v>
      </c>
      <c r="R12" s="22">
        <f t="shared" si="2"/>
        <v>2.6410408921933084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10184</v>
      </c>
      <c r="C13" s="28">
        <v>25402</v>
      </c>
      <c r="D13" s="28">
        <v>12270</v>
      </c>
      <c r="E13" s="28">
        <v>13132</v>
      </c>
      <c r="F13" s="28">
        <v>10080</v>
      </c>
      <c r="G13" s="28">
        <v>25268</v>
      </c>
      <c r="H13" s="28">
        <v>12209</v>
      </c>
      <c r="I13" s="28">
        <v>13059</v>
      </c>
      <c r="J13" s="28">
        <v>55</v>
      </c>
      <c r="K13" s="28">
        <v>134</v>
      </c>
      <c r="L13" s="28">
        <v>61</v>
      </c>
      <c r="M13" s="28">
        <v>73</v>
      </c>
      <c r="N13" s="28">
        <v>-7</v>
      </c>
      <c r="O13" s="28">
        <v>33</v>
      </c>
      <c r="P13" s="28">
        <v>-4</v>
      </c>
      <c r="Q13" s="28">
        <v>49</v>
      </c>
      <c r="R13" s="22">
        <f t="shared" si="2"/>
        <v>2.4943047918303223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2885</v>
      </c>
      <c r="C14" s="28">
        <v>6882</v>
      </c>
      <c r="D14" s="28">
        <v>3264</v>
      </c>
      <c r="E14" s="28">
        <v>3618</v>
      </c>
      <c r="F14" s="28">
        <v>2866</v>
      </c>
      <c r="G14" s="28">
        <v>6858</v>
      </c>
      <c r="H14" s="28">
        <v>3257</v>
      </c>
      <c r="I14" s="28">
        <v>3601</v>
      </c>
      <c r="J14" s="28">
        <v>12</v>
      </c>
      <c r="K14" s="28">
        <v>24</v>
      </c>
      <c r="L14" s="28">
        <v>7</v>
      </c>
      <c r="M14" s="28">
        <v>17</v>
      </c>
      <c r="N14" s="28">
        <v>-1</v>
      </c>
      <c r="O14" s="28">
        <v>-1</v>
      </c>
      <c r="P14" s="28">
        <v>1</v>
      </c>
      <c r="Q14" s="28">
        <v>7</v>
      </c>
      <c r="R14" s="22">
        <f t="shared" si="2"/>
        <v>2.3854419410745233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4140</v>
      </c>
      <c r="C15" s="28">
        <v>9654</v>
      </c>
      <c r="D15" s="28">
        <v>4622</v>
      </c>
      <c r="E15" s="28">
        <v>5032</v>
      </c>
      <c r="F15" s="28">
        <v>3952</v>
      </c>
      <c r="G15" s="28">
        <v>9428</v>
      </c>
      <c r="H15" s="28">
        <v>4520</v>
      </c>
      <c r="I15" s="28">
        <v>4908</v>
      </c>
      <c r="J15" s="28">
        <v>169</v>
      </c>
      <c r="K15" s="28">
        <v>226</v>
      </c>
      <c r="L15" s="28">
        <v>102</v>
      </c>
      <c r="M15" s="28">
        <v>124</v>
      </c>
      <c r="N15" s="28">
        <v>12</v>
      </c>
      <c r="O15" s="28">
        <v>23</v>
      </c>
      <c r="P15" s="28">
        <v>-3</v>
      </c>
      <c r="Q15" s="28">
        <v>19</v>
      </c>
      <c r="R15" s="22">
        <f t="shared" si="2"/>
        <v>2.3318840579710143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2585</v>
      </c>
      <c r="C16" s="28">
        <v>6046</v>
      </c>
      <c r="D16" s="28">
        <v>2862</v>
      </c>
      <c r="E16" s="28">
        <v>3184</v>
      </c>
      <c r="F16" s="28">
        <v>2543</v>
      </c>
      <c r="G16" s="28">
        <v>5996</v>
      </c>
      <c r="H16" s="28">
        <v>2843</v>
      </c>
      <c r="I16" s="28">
        <v>3153</v>
      </c>
      <c r="J16" s="28">
        <v>30</v>
      </c>
      <c r="K16" s="28">
        <v>50</v>
      </c>
      <c r="L16" s="28">
        <v>19</v>
      </c>
      <c r="M16" s="28">
        <v>31</v>
      </c>
      <c r="N16" s="28">
        <v>0</v>
      </c>
      <c r="O16" s="28">
        <v>-16</v>
      </c>
      <c r="P16" s="28">
        <v>2</v>
      </c>
      <c r="Q16" s="28">
        <v>12</v>
      </c>
      <c r="R16" s="22">
        <f t="shared" si="2"/>
        <v>2.338878143133462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63751</v>
      </c>
      <c r="C18" s="21">
        <v>144886</v>
      </c>
      <c r="D18" s="21">
        <v>68443</v>
      </c>
      <c r="E18" s="21">
        <v>76443</v>
      </c>
      <c r="F18" s="21">
        <v>62791</v>
      </c>
      <c r="G18" s="21">
        <v>143498</v>
      </c>
      <c r="H18" s="21">
        <v>67815</v>
      </c>
      <c r="I18" s="21">
        <v>75683</v>
      </c>
      <c r="J18" s="21">
        <v>580</v>
      </c>
      <c r="K18" s="21">
        <v>1388</v>
      </c>
      <c r="L18" s="21">
        <v>628</v>
      </c>
      <c r="M18" s="21">
        <v>760</v>
      </c>
      <c r="N18" s="21">
        <v>84</v>
      </c>
      <c r="O18" s="21">
        <v>130</v>
      </c>
      <c r="P18" s="21">
        <v>13</v>
      </c>
      <c r="Q18" s="21">
        <v>380</v>
      </c>
      <c r="R18" s="22">
        <f>(C18/B18)</f>
        <v>2.2726859186522566</v>
      </c>
      <c r="S18" s="23">
        <v>51.29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39624</v>
      </c>
      <c r="C20" s="21">
        <f t="shared" si="3"/>
        <v>97554</v>
      </c>
      <c r="D20" s="21">
        <f t="shared" si="3"/>
        <v>46512</v>
      </c>
      <c r="E20" s="21">
        <f t="shared" si="3"/>
        <v>51042</v>
      </c>
      <c r="F20" s="21">
        <f t="shared" si="3"/>
        <v>39079</v>
      </c>
      <c r="G20" s="21">
        <f t="shared" si="3"/>
        <v>96917</v>
      </c>
      <c r="H20" s="21">
        <f t="shared" si="3"/>
        <v>46282</v>
      </c>
      <c r="I20" s="21">
        <f t="shared" si="3"/>
        <v>50635</v>
      </c>
      <c r="J20" s="21">
        <f t="shared" si="3"/>
        <v>376</v>
      </c>
      <c r="K20" s="21">
        <f t="shared" si="3"/>
        <v>637</v>
      </c>
      <c r="L20" s="21">
        <f t="shared" si="3"/>
        <v>230</v>
      </c>
      <c r="M20" s="21">
        <f t="shared" si="3"/>
        <v>407</v>
      </c>
      <c r="N20" s="21">
        <f t="shared" si="3"/>
        <v>6</v>
      </c>
      <c r="O20" s="21">
        <f t="shared" si="3"/>
        <v>-27</v>
      </c>
      <c r="P20" s="21">
        <f t="shared" si="3"/>
        <v>-1</v>
      </c>
      <c r="Q20" s="21">
        <f t="shared" si="3"/>
        <v>169</v>
      </c>
      <c r="R20" s="22">
        <f>(C20/B20)</f>
        <v>2.461992731677771</v>
      </c>
      <c r="S20" s="23">
        <v>160.42</v>
      </c>
      <c r="T20" s="31"/>
      <c r="U20" s="32"/>
      <c r="V20" s="32"/>
    </row>
    <row r="21" spans="1:22" ht="22.5" customHeight="1">
      <c r="A21" s="27" t="s">
        <v>26</v>
      </c>
      <c r="B21" s="28">
        <v>26844</v>
      </c>
      <c r="C21" s="28">
        <v>65980</v>
      </c>
      <c r="D21" s="28">
        <v>31318</v>
      </c>
      <c r="E21" s="28">
        <v>34662</v>
      </c>
      <c r="F21" s="28">
        <v>26443</v>
      </c>
      <c r="G21" s="28">
        <v>65509</v>
      </c>
      <c r="H21" s="28">
        <v>31152</v>
      </c>
      <c r="I21" s="28">
        <v>34357</v>
      </c>
      <c r="J21" s="28">
        <v>284</v>
      </c>
      <c r="K21" s="28">
        <v>471</v>
      </c>
      <c r="L21" s="28">
        <v>166</v>
      </c>
      <c r="M21" s="28">
        <v>305</v>
      </c>
      <c r="N21" s="28">
        <v>-11</v>
      </c>
      <c r="O21" s="28">
        <v>-16</v>
      </c>
      <c r="P21" s="28">
        <v>-4</v>
      </c>
      <c r="Q21" s="28">
        <v>117</v>
      </c>
      <c r="R21" s="22">
        <f>(C21/B21)</f>
        <v>2.457904932200864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6501</v>
      </c>
      <c r="C22" s="28">
        <v>16588</v>
      </c>
      <c r="D22" s="28">
        <v>8006</v>
      </c>
      <c r="E22" s="28">
        <v>8582</v>
      </c>
      <c r="F22" s="28">
        <v>6441</v>
      </c>
      <c r="G22" s="28">
        <v>16511</v>
      </c>
      <c r="H22" s="28">
        <v>7964</v>
      </c>
      <c r="I22" s="28">
        <v>8547</v>
      </c>
      <c r="J22" s="28">
        <v>26</v>
      </c>
      <c r="K22" s="28">
        <v>77</v>
      </c>
      <c r="L22" s="28">
        <v>42</v>
      </c>
      <c r="M22" s="28">
        <v>35</v>
      </c>
      <c r="N22" s="28">
        <v>7</v>
      </c>
      <c r="O22" s="28">
        <v>-1</v>
      </c>
      <c r="P22" s="28">
        <v>0</v>
      </c>
      <c r="Q22" s="28">
        <v>34</v>
      </c>
      <c r="R22" s="22">
        <f>(C22/B22)</f>
        <v>2.55160744500846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6279</v>
      </c>
      <c r="C23" s="28">
        <v>14986</v>
      </c>
      <c r="D23" s="28">
        <v>7188</v>
      </c>
      <c r="E23" s="28">
        <v>7798</v>
      </c>
      <c r="F23" s="28">
        <v>6195</v>
      </c>
      <c r="G23" s="28">
        <v>14897</v>
      </c>
      <c r="H23" s="28">
        <v>7166</v>
      </c>
      <c r="I23" s="28">
        <v>7731</v>
      </c>
      <c r="J23" s="28">
        <v>66</v>
      </c>
      <c r="K23" s="28">
        <v>89</v>
      </c>
      <c r="L23" s="28">
        <v>22</v>
      </c>
      <c r="M23" s="28">
        <v>67</v>
      </c>
      <c r="N23" s="28">
        <v>10</v>
      </c>
      <c r="O23" s="28">
        <v>-10</v>
      </c>
      <c r="P23" s="28">
        <v>3</v>
      </c>
      <c r="Q23" s="28">
        <v>18</v>
      </c>
      <c r="R23" s="22">
        <f>(C23/B23)</f>
        <v>2.3866857779901256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70804</v>
      </c>
      <c r="C25" s="21">
        <f t="shared" si="4"/>
        <v>170494</v>
      </c>
      <c r="D25" s="21">
        <f t="shared" si="4"/>
        <v>83051</v>
      </c>
      <c r="E25" s="21">
        <f t="shared" si="4"/>
        <v>87443</v>
      </c>
      <c r="F25" s="21">
        <f t="shared" si="4"/>
        <v>69531</v>
      </c>
      <c r="G25" s="21">
        <f t="shared" si="4"/>
        <v>168785</v>
      </c>
      <c r="H25" s="21">
        <f t="shared" si="4"/>
        <v>82322</v>
      </c>
      <c r="I25" s="21">
        <f t="shared" si="4"/>
        <v>86463</v>
      </c>
      <c r="J25" s="21">
        <f t="shared" si="4"/>
        <v>859</v>
      </c>
      <c r="K25" s="21">
        <f t="shared" si="4"/>
        <v>1709</v>
      </c>
      <c r="L25" s="21">
        <f t="shared" si="4"/>
        <v>729</v>
      </c>
      <c r="M25" s="21">
        <f t="shared" si="4"/>
        <v>980</v>
      </c>
      <c r="N25" s="21">
        <f t="shared" si="4"/>
        <v>7</v>
      </c>
      <c r="O25" s="21">
        <f t="shared" si="4"/>
        <v>-28</v>
      </c>
      <c r="P25" s="21">
        <f t="shared" si="4"/>
        <v>1</v>
      </c>
      <c r="Q25" s="21">
        <f t="shared" si="4"/>
        <v>414</v>
      </c>
      <c r="R25" s="22">
        <f aca="true" t="shared" si="5" ref="R25:R32">(C25/B25)</f>
        <v>2.4079713010564374</v>
      </c>
      <c r="S25" s="38">
        <v>127.46</v>
      </c>
      <c r="T25" s="34"/>
      <c r="U25" s="32"/>
      <c r="V25" s="32"/>
    </row>
    <row r="26" spans="1:22" ht="22.5" customHeight="1">
      <c r="A26" s="32" t="s">
        <v>7</v>
      </c>
      <c r="B26" s="35">
        <v>41409</v>
      </c>
      <c r="C26" s="28">
        <v>94675</v>
      </c>
      <c r="D26" s="28">
        <v>46314</v>
      </c>
      <c r="E26" s="28">
        <v>48361</v>
      </c>
      <c r="F26" s="28">
        <v>40636</v>
      </c>
      <c r="G26" s="28">
        <v>93587</v>
      </c>
      <c r="H26" s="28">
        <v>45857</v>
      </c>
      <c r="I26" s="28">
        <v>47730</v>
      </c>
      <c r="J26" s="28">
        <v>491</v>
      </c>
      <c r="K26" s="28">
        <v>1088</v>
      </c>
      <c r="L26" s="28">
        <v>457</v>
      </c>
      <c r="M26" s="28">
        <v>631</v>
      </c>
      <c r="N26" s="28">
        <v>-16</v>
      </c>
      <c r="O26" s="28">
        <v>-25</v>
      </c>
      <c r="P26" s="28">
        <v>5</v>
      </c>
      <c r="Q26" s="28">
        <v>282</v>
      </c>
      <c r="R26" s="22">
        <f t="shared" si="5"/>
        <v>2.286338718636045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2770</v>
      </c>
      <c r="C27" s="28">
        <v>6582</v>
      </c>
      <c r="D27" s="28">
        <v>3207</v>
      </c>
      <c r="E27" s="28">
        <v>3375</v>
      </c>
      <c r="F27" s="28">
        <v>2693</v>
      </c>
      <c r="G27" s="28">
        <v>6488</v>
      </c>
      <c r="H27" s="28">
        <v>3150</v>
      </c>
      <c r="I27" s="28">
        <v>3338</v>
      </c>
      <c r="J27" s="28">
        <v>61</v>
      </c>
      <c r="K27" s="28">
        <v>94</v>
      </c>
      <c r="L27" s="28">
        <v>57</v>
      </c>
      <c r="M27" s="28">
        <v>37</v>
      </c>
      <c r="N27" s="28">
        <v>1</v>
      </c>
      <c r="O27" s="28">
        <v>13</v>
      </c>
      <c r="P27" s="28">
        <v>-4</v>
      </c>
      <c r="Q27" s="28">
        <v>16</v>
      </c>
      <c r="R27" s="22">
        <f t="shared" si="5"/>
        <v>2.376173285198556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6008</v>
      </c>
      <c r="C28" s="28">
        <v>14843</v>
      </c>
      <c r="D28" s="28">
        <v>7165</v>
      </c>
      <c r="E28" s="28">
        <v>7678</v>
      </c>
      <c r="F28" s="28">
        <v>5903</v>
      </c>
      <c r="G28" s="28">
        <v>14704</v>
      </c>
      <c r="H28" s="28">
        <v>7091</v>
      </c>
      <c r="I28" s="28">
        <v>7613</v>
      </c>
      <c r="J28" s="28">
        <v>77</v>
      </c>
      <c r="K28" s="28">
        <v>139</v>
      </c>
      <c r="L28" s="28">
        <v>74</v>
      </c>
      <c r="M28" s="28">
        <v>65</v>
      </c>
      <c r="N28" s="28">
        <v>5</v>
      </c>
      <c r="O28" s="28">
        <v>14</v>
      </c>
      <c r="P28" s="28">
        <v>-3</v>
      </c>
      <c r="Q28" s="28">
        <v>28</v>
      </c>
      <c r="R28" s="22">
        <f t="shared" si="5"/>
        <v>2.4705392809587217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4127</v>
      </c>
      <c r="C29" s="28">
        <v>10843</v>
      </c>
      <c r="D29" s="28">
        <v>5282</v>
      </c>
      <c r="E29" s="28">
        <v>5561</v>
      </c>
      <c r="F29" s="28">
        <v>4065</v>
      </c>
      <c r="G29" s="28">
        <v>10759</v>
      </c>
      <c r="H29" s="28">
        <v>5238</v>
      </c>
      <c r="I29" s="28">
        <v>5521</v>
      </c>
      <c r="J29" s="28">
        <v>36</v>
      </c>
      <c r="K29" s="28">
        <v>84</v>
      </c>
      <c r="L29" s="28">
        <v>44</v>
      </c>
      <c r="M29" s="28">
        <v>40</v>
      </c>
      <c r="N29" s="28">
        <v>0</v>
      </c>
      <c r="O29" s="28">
        <v>-8</v>
      </c>
      <c r="P29" s="28">
        <v>3</v>
      </c>
      <c r="Q29" s="28">
        <v>26</v>
      </c>
      <c r="R29" s="22">
        <f t="shared" si="5"/>
        <v>2.627332202568452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5395</v>
      </c>
      <c r="C30" s="28">
        <v>14369</v>
      </c>
      <c r="D30" s="28">
        <v>6864</v>
      </c>
      <c r="E30" s="28">
        <v>7505</v>
      </c>
      <c r="F30" s="28">
        <v>5288</v>
      </c>
      <c r="G30" s="28">
        <v>14251</v>
      </c>
      <c r="H30" s="28">
        <v>6838</v>
      </c>
      <c r="I30" s="28">
        <v>7413</v>
      </c>
      <c r="J30" s="28">
        <v>91</v>
      </c>
      <c r="K30" s="28">
        <v>118</v>
      </c>
      <c r="L30" s="28">
        <v>26</v>
      </c>
      <c r="M30" s="28">
        <v>92</v>
      </c>
      <c r="N30" s="28">
        <v>8</v>
      </c>
      <c r="O30" s="28">
        <v>4</v>
      </c>
      <c r="P30" s="28">
        <v>3</v>
      </c>
      <c r="Q30" s="28">
        <v>16</v>
      </c>
      <c r="R30" s="22">
        <f t="shared" si="5"/>
        <v>2.66339202965709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5147</v>
      </c>
      <c r="C31" s="28">
        <v>13212</v>
      </c>
      <c r="D31" s="28">
        <v>6479</v>
      </c>
      <c r="E31" s="28">
        <v>6733</v>
      </c>
      <c r="F31" s="28">
        <v>5065</v>
      </c>
      <c r="G31" s="28">
        <v>13103</v>
      </c>
      <c r="H31" s="28">
        <v>6424</v>
      </c>
      <c r="I31" s="28">
        <v>6679</v>
      </c>
      <c r="J31" s="28">
        <v>58</v>
      </c>
      <c r="K31" s="28">
        <v>109</v>
      </c>
      <c r="L31" s="28">
        <v>55</v>
      </c>
      <c r="M31" s="28">
        <v>54</v>
      </c>
      <c r="N31" s="28">
        <v>12</v>
      </c>
      <c r="O31" s="28">
        <v>5</v>
      </c>
      <c r="P31" s="28">
        <v>-2</v>
      </c>
      <c r="Q31" s="28">
        <v>24</v>
      </c>
      <c r="R31" s="22">
        <f t="shared" si="5"/>
        <v>2.566932193510783</v>
      </c>
      <c r="S31" s="33"/>
      <c r="T31" s="34" t="s">
        <v>43</v>
      </c>
      <c r="U31" s="32"/>
      <c r="V31" s="32"/>
    </row>
    <row r="32" spans="1:22" ht="22.5" customHeight="1">
      <c r="A32" s="19" t="s">
        <v>44</v>
      </c>
      <c r="B32" s="39">
        <v>5948</v>
      </c>
      <c r="C32" s="40">
        <v>15970</v>
      </c>
      <c r="D32" s="40">
        <v>7740</v>
      </c>
      <c r="E32" s="40">
        <v>8230</v>
      </c>
      <c r="F32" s="40">
        <v>5881</v>
      </c>
      <c r="G32" s="40">
        <v>15893</v>
      </c>
      <c r="H32" s="40">
        <v>7724</v>
      </c>
      <c r="I32" s="40">
        <v>8169</v>
      </c>
      <c r="J32" s="40">
        <v>45</v>
      </c>
      <c r="K32" s="40">
        <v>77</v>
      </c>
      <c r="L32" s="40">
        <v>16</v>
      </c>
      <c r="M32" s="40">
        <v>61</v>
      </c>
      <c r="N32" s="40">
        <v>-3</v>
      </c>
      <c r="O32" s="40">
        <v>-31</v>
      </c>
      <c r="P32" s="40">
        <v>-1</v>
      </c>
      <c r="Q32" s="40">
        <v>22</v>
      </c>
      <c r="R32" s="41">
        <f t="shared" si="5"/>
        <v>2.6849361129791527</v>
      </c>
      <c r="S32" s="42"/>
      <c r="T32" s="43" t="s">
        <v>45</v>
      </c>
      <c r="U32" s="19"/>
      <c r="V32" s="19"/>
    </row>
    <row r="33" spans="1:22" ht="23.25" customHeight="1">
      <c r="A33" s="44" t="s">
        <v>46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47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48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49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50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51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52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mergeCells count="13">
    <mergeCell ref="T4:V4"/>
    <mergeCell ref="Q3:Q5"/>
    <mergeCell ref="S3:S4"/>
    <mergeCell ref="G4:I4"/>
    <mergeCell ref="K4:M4"/>
    <mergeCell ref="R3:R5"/>
    <mergeCell ref="N3:P3"/>
    <mergeCell ref="J3:K3"/>
    <mergeCell ref="L3:M3"/>
    <mergeCell ref="A1:I1"/>
    <mergeCell ref="A2:I2"/>
    <mergeCell ref="F3:I3"/>
    <mergeCell ref="C3:E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2013-12-11T05:53:46Z</dcterms:modified>
  <cp:category/>
  <cp:version/>
  <cp:contentType/>
  <cp:contentStatus/>
</cp:coreProperties>
</file>