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95" activeTab="0"/>
  </bookViews>
  <sheets>
    <sheet name="住基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<sst xmlns="http://schemas.openxmlformats.org/spreadsheetml/2006/main" count="83" uniqueCount="78">
  <si>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</si>
  <si>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</si>
  <si>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</si>
  <si>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</si>
  <si>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</si>
  <si>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</si>
  <si>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</si>
  <si>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</si>
  <si>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</si>
  <si>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</si>
  <si>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</si>
  <si>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</si>
  <si>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</si>
  <si>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</si>
  <si>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</si>
  <si>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</si>
  <si>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</si>
  <si>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</si>
  <si>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</si>
  <si>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</si>
  <si>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</si>
  <si>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</si>
  <si>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</si>
  <si>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</si>
  <si>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</si>
  <si>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</si>
  <si>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</si>
  <si>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</si>
  <si>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</si>
  <si>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</si>
  <si>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</si>
  <si>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</si>
  <si>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</si>
  <si>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</si>
  <si>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</si>
  <si>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</si>
  <si>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</si>
  <si>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</si>
  <si>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</si>
  <si>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</si>
  <si>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</si>
  <si>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</si>
  <si>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</si>
  <si>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</si>
  <si>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旧灘崎支所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</si>
  <si>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</si>
  <si>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</si>
  <si>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</si>
  <si>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</si>
  <si>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</si>
  <si>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</si>
  <si>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</si>
  <si>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</si>
  <si>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</si>
  <si>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</si>
  <si>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</si>
  <si>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</si>
  <si>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</si>
  <si>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</si>
  <si>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</si>
  <si>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</si>
  <si>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</si>
  <si>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</si>
  <si>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</si>
  <si>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</si>
  <si>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</si>
  <si>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</si>
  <si>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</si>
  <si>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</si>
  <si>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</si>
  <si>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</si>
  <si>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</si>
  <si>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平成24年７月末</t>
  </si>
  <si>
    <t>　　　世帯数の前月比は、前月末の住民基本台帳世帯数との比であり、外国人登録の世帯数は</t>
  </si>
  <si>
    <t>　　　含まれない。</t>
  </si>
  <si>
    <t>　　※前月比は、日本人住民については、前月末の住民基本台帳人口との比とし、外国人</t>
  </si>
  <si>
    <t>　　　住民については、前月末の外国人登録者人口との比としている。また、住民基本台帳</t>
  </si>
  <si>
    <t>行政区別住民基本台帳人口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</si>
</sst>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6" fillId="0" borderId="0" xfId="22" applyFont="1" applyAlignment="1">
      <alignment vertical="center"/>
      <protection/>
    </xf>
    <xf numFmtId="0" fontId="0" fillId="0" borderId="0" xfId="21">
      <alignment/>
      <protection/>
    </xf>
    <xf numFmtId="0" fontId="6" fillId="0" borderId="1" xfId="22" applyFont="1" applyBorder="1" applyAlignment="1">
      <alignment vertical="center"/>
      <protection/>
    </xf>
    <xf numFmtId="0" fontId="6" fillId="0" borderId="0" xfId="22" applyFont="1" applyBorder="1" applyAlignment="1">
      <alignment vertical="center"/>
      <protection/>
    </xf>
    <xf numFmtId="0" fontId="6" fillId="0" borderId="2" xfId="22" applyFont="1" applyBorder="1" applyAlignment="1">
      <alignment vertical="center"/>
      <protection/>
    </xf>
    <xf numFmtId="0" fontId="6" fillId="0" borderId="2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6" fillId="0" borderId="5" xfId="22" applyFont="1" applyBorder="1" applyAlignment="1">
      <alignment vertical="center"/>
      <protection/>
    </xf>
    <xf numFmtId="0" fontId="8" fillId="0" borderId="6" xfId="22" applyFont="1" applyBorder="1" applyAlignment="1">
      <alignment vertical="center"/>
      <protection/>
    </xf>
    <xf numFmtId="0" fontId="6" fillId="0" borderId="7" xfId="22" applyFont="1" applyBorder="1" applyAlignment="1">
      <alignment horizontal="center" vertical="center"/>
      <protection/>
    </xf>
    <xf numFmtId="0" fontId="6" fillId="0" borderId="8" xfId="22" applyFont="1" applyBorder="1" applyAlignment="1">
      <alignment vertical="center"/>
      <protection/>
    </xf>
    <xf numFmtId="0" fontId="6" fillId="0" borderId="8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10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vertical="center"/>
      <protection/>
    </xf>
    <xf numFmtId="0" fontId="6" fillId="0" borderId="10" xfId="22" applyFont="1" applyFill="1" applyBorder="1" applyAlignment="1">
      <alignment horizontal="center" vertical="center"/>
      <protection/>
    </xf>
    <xf numFmtId="0" fontId="6" fillId="0" borderId="9" xfId="22" applyFont="1" applyFill="1" applyBorder="1" applyAlignment="1">
      <alignment horizontal="center" vertical="center"/>
      <protection/>
    </xf>
    <xf numFmtId="0" fontId="8" fillId="0" borderId="1" xfId="22" applyFont="1" applyBorder="1" applyAlignment="1">
      <alignment vertical="center"/>
      <protection/>
    </xf>
    <xf numFmtId="0" fontId="9" fillId="0" borderId="2" xfId="22" applyFont="1" applyBorder="1" applyAlignment="1">
      <alignment vertical="center"/>
      <protection/>
    </xf>
    <xf numFmtId="178" fontId="9" fillId="0" borderId="0" xfId="22" applyNumberFormat="1" applyFont="1" applyBorder="1" applyAlignment="1">
      <alignment horizontal="right" vertical="center"/>
      <protection/>
    </xf>
    <xf numFmtId="218" fontId="9" fillId="0" borderId="0" xfId="22" applyNumberFormat="1" applyFont="1" applyBorder="1" applyAlignment="1">
      <alignment horizontal="right" vertical="center"/>
      <protection/>
    </xf>
    <xf numFmtId="179" fontId="9" fillId="0" borderId="2" xfId="22" applyNumberFormat="1" applyFont="1" applyBorder="1" applyAlignment="1">
      <alignment horizontal="right" vertical="center"/>
      <protection/>
    </xf>
    <xf numFmtId="0" fontId="8" fillId="0" borderId="0" xfId="22" applyFont="1" applyAlignment="1">
      <alignment vertical="center"/>
      <protection/>
    </xf>
    <xf numFmtId="178" fontId="9" fillId="0" borderId="0" xfId="22" applyNumberFormat="1" applyFont="1" applyAlignment="1">
      <alignment horizontal="right" vertical="center"/>
      <protection/>
    </xf>
    <xf numFmtId="0" fontId="6" fillId="0" borderId="0" xfId="22" applyFont="1" applyAlignment="1">
      <alignment horizontal="left" vertical="center" indent="1"/>
      <protection/>
    </xf>
    <xf numFmtId="0" fontId="8" fillId="0" borderId="2" xfId="22" applyFont="1" applyBorder="1" applyAlignment="1">
      <alignment vertical="center"/>
      <protection/>
    </xf>
    <xf numFmtId="178" fontId="6" fillId="0" borderId="0" xfId="22" applyNumberFormat="1" applyFont="1" applyBorder="1" applyAlignment="1">
      <alignment horizontal="right" vertical="center"/>
      <protection/>
    </xf>
    <xf numFmtId="179" fontId="6" fillId="0" borderId="2" xfId="22" applyNumberFormat="1" applyFont="1" applyBorder="1" applyAlignment="1">
      <alignment horizontal="right" vertical="center"/>
      <protection/>
    </xf>
    <xf numFmtId="0" fontId="8" fillId="0" borderId="0" xfId="22" applyFont="1" applyAlignment="1">
      <alignment/>
      <protection/>
    </xf>
    <xf numFmtId="0" fontId="6" fillId="0" borderId="0" xfId="22" applyFont="1" applyBorder="1" applyAlignment="1">
      <alignment horizontal="left" vertical="center" indent="1"/>
      <protection/>
    </xf>
    <xf numFmtId="0" fontId="8" fillId="0" borderId="0" xfId="22" applyFont="1" applyBorder="1" applyAlignment="1">
      <alignment vertical="center"/>
      <protection/>
    </xf>
    <xf numFmtId="179" fontId="6" fillId="0" borderId="0" xfId="22" applyNumberFormat="1" applyFont="1" applyBorder="1" applyAlignment="1">
      <alignment horizontal="right" vertical="center"/>
      <protection/>
    </xf>
    <xf numFmtId="0" fontId="6" fillId="0" borderId="11" xfId="22" applyFont="1" applyBorder="1" applyAlignment="1">
      <alignment horizontal="left" vertical="center" indent="1"/>
      <protection/>
    </xf>
    <xf numFmtId="178" fontId="6" fillId="0" borderId="11" xfId="22" applyNumberFormat="1" applyFont="1" applyBorder="1" applyAlignment="1">
      <alignment horizontal="right" vertical="center"/>
      <protection/>
    </xf>
    <xf numFmtId="0" fontId="9" fillId="0" borderId="0" xfId="22" applyFont="1" applyBorder="1" applyAlignment="1">
      <alignment vertical="center"/>
      <protection/>
    </xf>
    <xf numFmtId="178" fontId="9" fillId="0" borderId="11" xfId="22" applyNumberFormat="1" applyFont="1" applyBorder="1" applyAlignment="1">
      <alignment horizontal="right" vertical="center"/>
      <protection/>
    </xf>
    <xf numFmtId="179" fontId="9" fillId="0" borderId="0" xfId="22" applyNumberFormat="1" applyFont="1" applyBorder="1" applyAlignment="1">
      <alignment horizontal="right" vertical="center"/>
      <protection/>
    </xf>
    <xf numFmtId="178" fontId="6" fillId="0" borderId="12" xfId="22" applyNumberFormat="1" applyFont="1" applyBorder="1" applyAlignment="1">
      <alignment horizontal="right" vertical="center"/>
      <protection/>
    </xf>
    <xf numFmtId="178" fontId="6" fillId="0" borderId="1" xfId="22" applyNumberFormat="1" applyFont="1" applyBorder="1" applyAlignment="1">
      <alignment horizontal="right" vertical="center"/>
      <protection/>
    </xf>
    <xf numFmtId="218" fontId="9" fillId="0" borderId="1" xfId="22" applyNumberFormat="1" applyFont="1" applyBorder="1" applyAlignment="1">
      <alignment horizontal="right" vertical="center"/>
      <protection/>
    </xf>
    <xf numFmtId="179" fontId="6" fillId="0" borderId="1" xfId="22" applyNumberFormat="1" applyFont="1" applyBorder="1" applyAlignment="1">
      <alignment horizontal="right" vertical="center"/>
      <protection/>
    </xf>
    <xf numFmtId="0" fontId="6" fillId="0" borderId="12" xfId="22" applyFont="1" applyBorder="1" applyAlignment="1">
      <alignment horizontal="left" vertical="center" indent="1"/>
      <protection/>
    </xf>
    <xf numFmtId="0" fontId="8" fillId="0" borderId="0" xfId="22" applyFont="1" applyAlignment="1">
      <alignment horizontal="left" vertical="center" indent="3"/>
      <protection/>
    </xf>
    <xf numFmtId="178" fontId="6" fillId="0" borderId="0" xfId="22" applyNumberFormat="1" applyFont="1" applyBorder="1" applyAlignment="1">
      <alignment vertical="center"/>
      <protection/>
    </xf>
    <xf numFmtId="0" fontId="2" fillId="0" borderId="0" xfId="22" applyFont="1" applyAlignment="1">
      <alignment vertical="center"/>
      <protection/>
    </xf>
    <xf numFmtId="179" fontId="6" fillId="0" borderId="0" xfId="22" applyNumberFormat="1" applyFont="1" applyBorder="1" applyAlignment="1">
      <alignment horizontal="left" vertical="center" indent="3"/>
      <protection/>
    </xf>
    <xf numFmtId="0" fontId="8" fillId="0" borderId="0" xfId="22" applyFont="1">
      <alignment/>
      <protection/>
    </xf>
    <xf numFmtId="0" fontId="6" fillId="0" borderId="0" xfId="22" applyFont="1" applyAlignment="1">
      <alignment horizontal="left" vertical="center" indent="3"/>
      <protection/>
    </xf>
    <xf numFmtId="0" fontId="0" fillId="0" borderId="0" xfId="21" applyAlignment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21" applyFont="1" applyAlignment="1">
      <alignment vertical="center"/>
      <protection/>
    </xf>
    <xf numFmtId="0" fontId="5" fillId="0" borderId="0" xfId="22" applyFont="1" applyAlignment="1">
      <alignment horizontal="center" vertical="center"/>
      <protection/>
    </xf>
    <xf numFmtId="0" fontId="7" fillId="0" borderId="1" xfId="22" applyFont="1" applyBorder="1" applyAlignment="1" applyProtection="1">
      <alignment horizontal="center" vertical="center"/>
      <protection locked="0"/>
    </xf>
    <xf numFmtId="0" fontId="6" fillId="0" borderId="3" xfId="22" applyFont="1" applyBorder="1" applyAlignment="1">
      <alignment horizontal="center" vertical="center"/>
      <protection/>
    </xf>
    <xf numFmtId="0" fontId="6" fillId="0" borderId="13" xfId="22" applyFont="1" applyBorder="1" applyAlignment="1">
      <alignment horizontal="center" vertical="center"/>
      <protection/>
    </xf>
    <xf numFmtId="0" fontId="6" fillId="0" borderId="14" xfId="22" applyFont="1" applyBorder="1" applyAlignment="1">
      <alignment horizontal="center" vertical="center"/>
      <protection/>
    </xf>
    <xf numFmtId="0" fontId="6" fillId="0" borderId="11" xfId="22" applyFont="1" applyBorder="1" applyAlignment="1">
      <alignment horizontal="center" vertical="center"/>
      <protection/>
    </xf>
    <xf numFmtId="0" fontId="6" fillId="0" borderId="0" xfId="22" applyFont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 wrapText="1"/>
      <protection/>
    </xf>
    <xf numFmtId="0" fontId="6" fillId="0" borderId="7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6" fillId="0" borderId="5" xfId="22" applyFont="1" applyBorder="1" applyAlignment="1">
      <alignment horizontal="center" vertical="center"/>
      <protection/>
    </xf>
    <xf numFmtId="0" fontId="6" fillId="0" borderId="6" xfId="22" applyFont="1" applyBorder="1" applyAlignment="1">
      <alignment horizontal="center" vertical="center"/>
      <protection/>
    </xf>
    <xf numFmtId="0" fontId="6" fillId="0" borderId="15" xfId="22" applyFont="1" applyBorder="1" applyAlignment="1">
      <alignment horizontal="center" vertical="center"/>
      <protection/>
    </xf>
    <xf numFmtId="0" fontId="6" fillId="0" borderId="7" xfId="22" applyFont="1" applyBorder="1" applyAlignment="1">
      <alignment horizontal="center" vertical="center" wrapText="1"/>
      <protection/>
    </xf>
    <xf numFmtId="0" fontId="6" fillId="0" borderId="9" xfId="22" applyFont="1" applyBorder="1" applyAlignment="1">
      <alignment horizontal="center" vertical="center" wrapText="1"/>
      <protection/>
    </xf>
    <xf numFmtId="0" fontId="6" fillId="0" borderId="3" xfId="22" applyFont="1" applyBorder="1" applyAlignment="1">
      <alignment horizontal="right" vertical="center"/>
      <protection/>
    </xf>
    <xf numFmtId="0" fontId="6" fillId="0" borderId="13" xfId="22" applyFont="1" applyBorder="1" applyAlignment="1">
      <alignment horizontal="right" vertical="center"/>
      <protection/>
    </xf>
    <xf numFmtId="0" fontId="6" fillId="0" borderId="13" xfId="22" applyFont="1" applyBorder="1" applyAlignment="1">
      <alignment horizontal="left" vertical="center"/>
      <protection/>
    </xf>
    <xf numFmtId="0" fontId="6" fillId="0" borderId="14" xfId="22" applyFont="1" applyBorder="1" applyAlignment="1">
      <alignment horizontal="lef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ample" xfId="21"/>
    <cellStyle name="標準_統計月報作成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34</xdr:row>
      <xdr:rowOff>285750</xdr:rowOff>
    </xdr:from>
    <xdr:to>
      <xdr:col>20</xdr:col>
      <xdr:colOff>352425</xdr:colOff>
      <xdr:row>41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820150" y="10534650"/>
          <a:ext cx="7219950" cy="2152650"/>
        </a:xfrm>
        <a:prstGeom prst="horizontalScroll">
          <a:avLst>
            <a:gd name="adj" fmla="val -400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="70" zoomScaleNormal="70" workbookViewId="0" topLeftCell="A1">
      <selection activeCell="A2" sqref="A2:I2"/>
    </sheetView>
  </sheetViews>
  <sheetFormatPr defaultColWidth="9.00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53" t="s">
        <v>77</v>
      </c>
      <c r="B1" s="53"/>
      <c r="C1" s="53"/>
      <c r="D1" s="53"/>
      <c r="E1" s="53"/>
      <c r="F1" s="53"/>
      <c r="G1" s="53"/>
      <c r="H1" s="53"/>
      <c r="I1" s="53"/>
      <c r="J1" s="1"/>
      <c r="K1" s="1"/>
      <c r="L1" s="1"/>
      <c r="M1" s="1"/>
      <c r="N1" s="1"/>
      <c r="O1" s="1"/>
      <c r="P1" s="1"/>
    </row>
    <row r="2" spans="1:16" ht="30" customHeight="1">
      <c r="A2" s="54" t="s">
        <v>72</v>
      </c>
      <c r="B2" s="54"/>
      <c r="C2" s="54"/>
      <c r="D2" s="54"/>
      <c r="E2" s="54"/>
      <c r="F2" s="54"/>
      <c r="G2" s="54"/>
      <c r="H2" s="54"/>
      <c r="I2" s="54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53</v>
      </c>
      <c r="C3" s="55" t="s">
        <v>54</v>
      </c>
      <c r="D3" s="56"/>
      <c r="E3" s="57"/>
      <c r="F3" s="55" t="s">
        <v>69</v>
      </c>
      <c r="G3" s="56"/>
      <c r="H3" s="56"/>
      <c r="I3" s="56"/>
      <c r="J3" s="69" t="s">
        <v>71</v>
      </c>
      <c r="K3" s="70"/>
      <c r="L3" s="71" t="s">
        <v>70</v>
      </c>
      <c r="M3" s="72"/>
      <c r="N3" s="55" t="s">
        <v>55</v>
      </c>
      <c r="O3" s="56"/>
      <c r="P3" s="57"/>
      <c r="Q3" s="60" t="s">
        <v>56</v>
      </c>
      <c r="R3" s="60" t="s">
        <v>57</v>
      </c>
      <c r="S3" s="63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58</v>
      </c>
      <c r="D4" s="11" t="s">
        <v>59</v>
      </c>
      <c r="E4" s="11" t="s">
        <v>60</v>
      </c>
      <c r="F4" s="6" t="s">
        <v>61</v>
      </c>
      <c r="G4" s="64" t="s">
        <v>62</v>
      </c>
      <c r="H4" s="65"/>
      <c r="I4" s="66"/>
      <c r="J4" s="8" t="s">
        <v>63</v>
      </c>
      <c r="K4" s="56" t="s">
        <v>64</v>
      </c>
      <c r="L4" s="56"/>
      <c r="M4" s="57"/>
      <c r="N4" s="6" t="s">
        <v>65</v>
      </c>
      <c r="O4" s="6" t="s">
        <v>66</v>
      </c>
      <c r="P4" s="6" t="s">
        <v>67</v>
      </c>
      <c r="Q4" s="61"/>
      <c r="R4" s="67"/>
      <c r="S4" s="61"/>
      <c r="T4" s="58" t="s">
        <v>68</v>
      </c>
      <c r="U4" s="59"/>
      <c r="V4" s="59"/>
    </row>
    <row r="5" spans="1:22" ht="30" customHeight="1">
      <c r="A5" s="12"/>
      <c r="B5" s="13"/>
      <c r="C5" s="14"/>
      <c r="D5" s="14"/>
      <c r="E5" s="14"/>
      <c r="F5" s="13"/>
      <c r="G5" s="15" t="s">
        <v>58</v>
      </c>
      <c r="H5" s="7" t="s">
        <v>2</v>
      </c>
      <c r="I5" s="15" t="s">
        <v>3</v>
      </c>
      <c r="J5" s="16"/>
      <c r="K5" s="13" t="s">
        <v>58</v>
      </c>
      <c r="L5" s="14" t="s">
        <v>59</v>
      </c>
      <c r="M5" s="17" t="s">
        <v>60</v>
      </c>
      <c r="N5" s="18"/>
      <c r="O5" s="18"/>
      <c r="P5" s="18"/>
      <c r="Q5" s="62"/>
      <c r="R5" s="68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307248</v>
      </c>
      <c r="C6" s="21">
        <f t="shared" si="0"/>
        <v>703124</v>
      </c>
      <c r="D6" s="21">
        <f t="shared" si="0"/>
        <v>337505</v>
      </c>
      <c r="E6" s="21">
        <f t="shared" si="0"/>
        <v>365619</v>
      </c>
      <c r="F6" s="21">
        <f t="shared" si="0"/>
        <v>300031</v>
      </c>
      <c r="G6" s="21">
        <f t="shared" si="0"/>
        <v>693806</v>
      </c>
      <c r="H6" s="21">
        <f t="shared" si="0"/>
        <v>333297</v>
      </c>
      <c r="I6" s="21">
        <f t="shared" si="0"/>
        <v>360509</v>
      </c>
      <c r="J6" s="21">
        <f t="shared" si="0"/>
        <v>5442</v>
      </c>
      <c r="K6" s="21">
        <f t="shared" si="0"/>
        <v>9318</v>
      </c>
      <c r="L6" s="21">
        <f t="shared" si="0"/>
        <v>4208</v>
      </c>
      <c r="M6" s="21">
        <f t="shared" si="0"/>
        <v>5110</v>
      </c>
      <c r="N6" s="21">
        <f t="shared" si="0"/>
        <v>5645</v>
      </c>
      <c r="O6" s="21">
        <f t="shared" si="0"/>
        <v>118</v>
      </c>
      <c r="P6" s="21">
        <f t="shared" si="0"/>
        <v>-213</v>
      </c>
      <c r="Q6" s="21">
        <f t="shared" si="0"/>
        <v>1775</v>
      </c>
      <c r="R6" s="22">
        <f>(C6/B6)</f>
        <v>2.2884575326771857</v>
      </c>
      <c r="S6" s="23">
        <v>789.92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135014</v>
      </c>
      <c r="C8" s="21">
        <f t="shared" si="1"/>
        <v>290396</v>
      </c>
      <c r="D8" s="21">
        <f t="shared" si="1"/>
        <v>139651</v>
      </c>
      <c r="E8" s="21">
        <f t="shared" si="1"/>
        <v>150745</v>
      </c>
      <c r="F8" s="21">
        <f t="shared" si="1"/>
        <v>130448</v>
      </c>
      <c r="G8" s="21">
        <f t="shared" si="1"/>
        <v>284682</v>
      </c>
      <c r="H8" s="21">
        <f t="shared" si="1"/>
        <v>136951</v>
      </c>
      <c r="I8" s="21">
        <f t="shared" si="1"/>
        <v>147731</v>
      </c>
      <c r="J8" s="21">
        <f t="shared" si="1"/>
        <v>3739</v>
      </c>
      <c r="K8" s="21">
        <f t="shared" si="1"/>
        <v>5714</v>
      </c>
      <c r="L8" s="21">
        <f t="shared" si="1"/>
        <v>2700</v>
      </c>
      <c r="M8" s="21">
        <f t="shared" si="1"/>
        <v>3014</v>
      </c>
      <c r="N8" s="21">
        <f t="shared" si="1"/>
        <v>3851</v>
      </c>
      <c r="O8" s="21">
        <f t="shared" si="1"/>
        <v>120</v>
      </c>
      <c r="P8" s="21">
        <f t="shared" si="1"/>
        <v>-165</v>
      </c>
      <c r="Q8" s="21">
        <f t="shared" si="1"/>
        <v>827</v>
      </c>
      <c r="R8" s="22">
        <f aca="true" t="shared" si="2" ref="R8:R16">(C8/B8)</f>
        <v>2.1508584294962003</v>
      </c>
      <c r="S8" s="23">
        <v>450.75</v>
      </c>
      <c r="T8" s="26"/>
      <c r="U8" s="24"/>
      <c r="V8" s="24"/>
    </row>
    <row r="9" spans="1:22" ht="24" customHeight="1">
      <c r="A9" s="27" t="s">
        <v>7</v>
      </c>
      <c r="B9" s="28">
        <v>91961</v>
      </c>
      <c r="C9" s="28">
        <v>182867</v>
      </c>
      <c r="D9" s="28">
        <v>88142</v>
      </c>
      <c r="E9" s="28">
        <v>94725</v>
      </c>
      <c r="F9" s="28">
        <v>88032</v>
      </c>
      <c r="G9" s="28">
        <v>177975</v>
      </c>
      <c r="H9" s="28">
        <v>85832</v>
      </c>
      <c r="I9" s="28">
        <v>92143</v>
      </c>
      <c r="J9" s="28">
        <v>3306</v>
      </c>
      <c r="K9" s="28">
        <v>4892</v>
      </c>
      <c r="L9" s="28">
        <v>2310</v>
      </c>
      <c r="M9" s="28">
        <v>2582</v>
      </c>
      <c r="N9" s="28">
        <v>3379</v>
      </c>
      <c r="O9" s="28">
        <v>122</v>
      </c>
      <c r="P9" s="28">
        <v>-149</v>
      </c>
      <c r="Q9" s="28">
        <v>623</v>
      </c>
      <c r="R9" s="22">
        <f t="shared" si="2"/>
        <v>1.9885277454573134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8427</v>
      </c>
      <c r="C10" s="28">
        <v>21533</v>
      </c>
      <c r="D10" s="28">
        <v>10165</v>
      </c>
      <c r="E10" s="28">
        <v>11368</v>
      </c>
      <c r="F10" s="28">
        <v>8342</v>
      </c>
      <c r="G10" s="28">
        <v>21407</v>
      </c>
      <c r="H10" s="28">
        <v>10102</v>
      </c>
      <c r="I10" s="28">
        <v>11305</v>
      </c>
      <c r="J10" s="28">
        <v>46</v>
      </c>
      <c r="K10" s="28">
        <v>126</v>
      </c>
      <c r="L10" s="28">
        <v>63</v>
      </c>
      <c r="M10" s="28">
        <v>63</v>
      </c>
      <c r="N10" s="28">
        <v>46</v>
      </c>
      <c r="O10" s="28">
        <v>-21</v>
      </c>
      <c r="P10" s="28">
        <v>-2</v>
      </c>
      <c r="Q10" s="28">
        <v>39</v>
      </c>
      <c r="R10" s="22">
        <f t="shared" si="2"/>
        <v>2.5552391123768836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8369</v>
      </c>
      <c r="C11" s="28">
        <v>20083</v>
      </c>
      <c r="D11" s="28">
        <v>9709</v>
      </c>
      <c r="E11" s="28">
        <v>10374</v>
      </c>
      <c r="F11" s="28">
        <v>8250</v>
      </c>
      <c r="G11" s="28">
        <v>19917</v>
      </c>
      <c r="H11" s="28">
        <v>9622</v>
      </c>
      <c r="I11" s="28">
        <v>10295</v>
      </c>
      <c r="J11" s="28">
        <v>74</v>
      </c>
      <c r="K11" s="28">
        <v>166</v>
      </c>
      <c r="L11" s="28">
        <v>87</v>
      </c>
      <c r="M11" s="28">
        <v>79</v>
      </c>
      <c r="N11" s="28">
        <v>74</v>
      </c>
      <c r="O11" s="28">
        <v>6</v>
      </c>
      <c r="P11" s="28">
        <v>-3</v>
      </c>
      <c r="Q11" s="28">
        <v>45</v>
      </c>
      <c r="R11" s="22">
        <f t="shared" si="2"/>
        <v>2.3996893296690165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6681</v>
      </c>
      <c r="C12" s="28">
        <v>17850</v>
      </c>
      <c r="D12" s="28">
        <v>8563</v>
      </c>
      <c r="E12" s="28">
        <v>9287</v>
      </c>
      <c r="F12" s="28">
        <v>6628</v>
      </c>
      <c r="G12" s="28">
        <v>17795</v>
      </c>
      <c r="H12" s="28">
        <v>8544</v>
      </c>
      <c r="I12" s="28">
        <v>9251</v>
      </c>
      <c r="J12" s="28">
        <v>20</v>
      </c>
      <c r="K12" s="28">
        <v>55</v>
      </c>
      <c r="L12" s="28">
        <v>19</v>
      </c>
      <c r="M12" s="28">
        <v>36</v>
      </c>
      <c r="N12" s="28">
        <v>27</v>
      </c>
      <c r="O12" s="28">
        <v>5</v>
      </c>
      <c r="P12" s="28">
        <v>1</v>
      </c>
      <c r="Q12" s="28">
        <v>33</v>
      </c>
      <c r="R12" s="22">
        <f t="shared" si="2"/>
        <v>2.6717557251908395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9958</v>
      </c>
      <c r="C13" s="28">
        <v>25018</v>
      </c>
      <c r="D13" s="28">
        <v>12083</v>
      </c>
      <c r="E13" s="28">
        <v>12935</v>
      </c>
      <c r="F13" s="28">
        <v>9851</v>
      </c>
      <c r="G13" s="28">
        <v>24878</v>
      </c>
      <c r="H13" s="28">
        <v>12020</v>
      </c>
      <c r="I13" s="28">
        <v>12858</v>
      </c>
      <c r="J13" s="28">
        <v>59</v>
      </c>
      <c r="K13" s="28">
        <v>140</v>
      </c>
      <c r="L13" s="28">
        <v>63</v>
      </c>
      <c r="M13" s="28">
        <v>77</v>
      </c>
      <c r="N13" s="28">
        <v>77</v>
      </c>
      <c r="O13" s="28">
        <v>21</v>
      </c>
      <c r="P13" s="28">
        <v>-4</v>
      </c>
      <c r="Q13" s="28">
        <v>48</v>
      </c>
      <c r="R13" s="22">
        <f t="shared" si="2"/>
        <v>2.512351877887126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2887</v>
      </c>
      <c r="C14" s="28">
        <v>6988</v>
      </c>
      <c r="D14" s="28">
        <v>3305</v>
      </c>
      <c r="E14" s="28">
        <v>3683</v>
      </c>
      <c r="F14" s="28">
        <v>2864</v>
      </c>
      <c r="G14" s="28">
        <v>6961</v>
      </c>
      <c r="H14" s="28">
        <v>3293</v>
      </c>
      <c r="I14" s="28">
        <v>3668</v>
      </c>
      <c r="J14" s="28">
        <v>17</v>
      </c>
      <c r="K14" s="28">
        <v>27</v>
      </c>
      <c r="L14" s="28">
        <v>12</v>
      </c>
      <c r="M14" s="28">
        <v>15</v>
      </c>
      <c r="N14" s="28">
        <v>20</v>
      </c>
      <c r="O14" s="28">
        <v>-8</v>
      </c>
      <c r="P14" s="28">
        <v>0</v>
      </c>
      <c r="Q14" s="28">
        <v>6</v>
      </c>
      <c r="R14" s="22">
        <f t="shared" si="2"/>
        <v>2.420505715275372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4133</v>
      </c>
      <c r="C15" s="28">
        <v>9834</v>
      </c>
      <c r="D15" s="28">
        <v>4734</v>
      </c>
      <c r="E15" s="28">
        <v>5100</v>
      </c>
      <c r="F15" s="28">
        <v>3926</v>
      </c>
      <c r="G15" s="28">
        <v>9585</v>
      </c>
      <c r="H15" s="28">
        <v>4610</v>
      </c>
      <c r="I15" s="28">
        <v>4975</v>
      </c>
      <c r="J15" s="28">
        <v>186</v>
      </c>
      <c r="K15" s="28">
        <v>249</v>
      </c>
      <c r="L15" s="28">
        <v>124</v>
      </c>
      <c r="M15" s="28">
        <v>125</v>
      </c>
      <c r="N15" s="28">
        <v>190</v>
      </c>
      <c r="O15" s="28">
        <v>-12</v>
      </c>
      <c r="P15" s="28">
        <v>-8</v>
      </c>
      <c r="Q15" s="28">
        <v>21</v>
      </c>
      <c r="R15" s="22">
        <f t="shared" si="2"/>
        <v>2.3793854343092185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2598</v>
      </c>
      <c r="C16" s="28">
        <v>6223</v>
      </c>
      <c r="D16" s="28">
        <v>2950</v>
      </c>
      <c r="E16" s="28">
        <v>3273</v>
      </c>
      <c r="F16" s="28">
        <v>2555</v>
      </c>
      <c r="G16" s="28">
        <v>6164</v>
      </c>
      <c r="H16" s="28">
        <v>2928</v>
      </c>
      <c r="I16" s="28">
        <v>3236</v>
      </c>
      <c r="J16" s="28">
        <v>31</v>
      </c>
      <c r="K16" s="28">
        <v>59</v>
      </c>
      <c r="L16" s="28">
        <v>22</v>
      </c>
      <c r="M16" s="28">
        <v>37</v>
      </c>
      <c r="N16" s="28">
        <v>38</v>
      </c>
      <c r="O16" s="28">
        <v>7</v>
      </c>
      <c r="P16" s="28">
        <v>0</v>
      </c>
      <c r="Q16" s="28">
        <v>12</v>
      </c>
      <c r="R16" s="22">
        <f t="shared" si="2"/>
        <v>2.3953040800615857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62954</v>
      </c>
      <c r="C18" s="21">
        <v>144092</v>
      </c>
      <c r="D18" s="21">
        <v>68045</v>
      </c>
      <c r="E18" s="21">
        <v>76047</v>
      </c>
      <c r="F18" s="21">
        <v>62022</v>
      </c>
      <c r="G18" s="21">
        <v>142745</v>
      </c>
      <c r="H18" s="21">
        <v>67441</v>
      </c>
      <c r="I18" s="21">
        <v>75304</v>
      </c>
      <c r="J18" s="21">
        <v>552</v>
      </c>
      <c r="K18" s="21">
        <v>1347</v>
      </c>
      <c r="L18" s="21">
        <v>604</v>
      </c>
      <c r="M18" s="21">
        <v>743</v>
      </c>
      <c r="N18" s="21">
        <v>570</v>
      </c>
      <c r="O18" s="21">
        <v>49</v>
      </c>
      <c r="P18" s="21">
        <v>-8</v>
      </c>
      <c r="Q18" s="21">
        <v>380</v>
      </c>
      <c r="R18" s="22">
        <f>(C18/B18)</f>
        <v>2.2888458239349365</v>
      </c>
      <c r="S18" s="23">
        <v>51.29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39350</v>
      </c>
      <c r="C20" s="21">
        <f t="shared" si="3"/>
        <v>98060</v>
      </c>
      <c r="D20" s="21">
        <f t="shared" si="3"/>
        <v>46782</v>
      </c>
      <c r="E20" s="21">
        <f t="shared" si="3"/>
        <v>51278</v>
      </c>
      <c r="F20" s="21">
        <f t="shared" si="3"/>
        <v>38816</v>
      </c>
      <c r="G20" s="21">
        <f t="shared" si="3"/>
        <v>97429</v>
      </c>
      <c r="H20" s="21">
        <f t="shared" si="3"/>
        <v>46557</v>
      </c>
      <c r="I20" s="21">
        <f t="shared" si="3"/>
        <v>50872</v>
      </c>
      <c r="J20" s="21">
        <f t="shared" si="3"/>
        <v>361</v>
      </c>
      <c r="K20" s="21">
        <f t="shared" si="3"/>
        <v>631</v>
      </c>
      <c r="L20" s="21">
        <f t="shared" si="3"/>
        <v>225</v>
      </c>
      <c r="M20" s="21">
        <f t="shared" si="3"/>
        <v>406</v>
      </c>
      <c r="N20" s="21">
        <f t="shared" si="3"/>
        <v>377</v>
      </c>
      <c r="O20" s="21">
        <f t="shared" si="3"/>
        <v>-38</v>
      </c>
      <c r="P20" s="21">
        <f t="shared" si="3"/>
        <v>-10</v>
      </c>
      <c r="Q20" s="21">
        <f t="shared" si="3"/>
        <v>173</v>
      </c>
      <c r="R20" s="22">
        <f>(C20/B20)</f>
        <v>2.491994917407878</v>
      </c>
      <c r="S20" s="23">
        <v>160.42</v>
      </c>
      <c r="T20" s="31"/>
      <c r="U20" s="32"/>
      <c r="V20" s="32"/>
    </row>
    <row r="21" spans="1:22" ht="22.5" customHeight="1">
      <c r="A21" s="27" t="s">
        <v>26</v>
      </c>
      <c r="B21" s="28">
        <v>26690</v>
      </c>
      <c r="C21" s="28">
        <v>66439</v>
      </c>
      <c r="D21" s="28">
        <v>31564</v>
      </c>
      <c r="E21" s="28">
        <v>34875</v>
      </c>
      <c r="F21" s="28">
        <v>26321</v>
      </c>
      <c r="G21" s="28">
        <v>66002</v>
      </c>
      <c r="H21" s="28">
        <v>31400</v>
      </c>
      <c r="I21" s="28">
        <v>34602</v>
      </c>
      <c r="J21" s="28">
        <v>252</v>
      </c>
      <c r="K21" s="28">
        <v>437</v>
      </c>
      <c r="L21" s="28">
        <v>164</v>
      </c>
      <c r="M21" s="28">
        <v>273</v>
      </c>
      <c r="N21" s="28">
        <v>260</v>
      </c>
      <c r="O21" s="28">
        <v>-22</v>
      </c>
      <c r="P21" s="28">
        <v>-3</v>
      </c>
      <c r="Q21" s="28">
        <v>117</v>
      </c>
      <c r="R21" s="22">
        <f>(C21/B21)</f>
        <v>2.4892843761708505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6470</v>
      </c>
      <c r="C22" s="28">
        <v>16648</v>
      </c>
      <c r="D22" s="28">
        <v>8064</v>
      </c>
      <c r="E22" s="28">
        <v>8584</v>
      </c>
      <c r="F22" s="28">
        <v>6402</v>
      </c>
      <c r="G22" s="28">
        <v>16559</v>
      </c>
      <c r="H22" s="28">
        <v>8024</v>
      </c>
      <c r="I22" s="28">
        <v>8535</v>
      </c>
      <c r="J22" s="28">
        <v>32</v>
      </c>
      <c r="K22" s="28">
        <v>89</v>
      </c>
      <c r="L22" s="28">
        <v>40</v>
      </c>
      <c r="M22" s="28">
        <v>49</v>
      </c>
      <c r="N22" s="28">
        <v>37</v>
      </c>
      <c r="O22" s="28">
        <v>-14</v>
      </c>
      <c r="P22" s="28">
        <v>-5</v>
      </c>
      <c r="Q22" s="28">
        <v>36</v>
      </c>
      <c r="R22" s="22">
        <f>(C22/B22)</f>
        <v>2.5731066460587324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6190</v>
      </c>
      <c r="C23" s="28">
        <v>14973</v>
      </c>
      <c r="D23" s="28">
        <v>7154</v>
      </c>
      <c r="E23" s="28">
        <v>7819</v>
      </c>
      <c r="F23" s="28">
        <v>6093</v>
      </c>
      <c r="G23" s="28">
        <v>14868</v>
      </c>
      <c r="H23" s="28">
        <v>7133</v>
      </c>
      <c r="I23" s="28">
        <v>7735</v>
      </c>
      <c r="J23" s="28">
        <v>77</v>
      </c>
      <c r="K23" s="28">
        <v>105</v>
      </c>
      <c r="L23" s="28">
        <v>21</v>
      </c>
      <c r="M23" s="28">
        <v>84</v>
      </c>
      <c r="N23" s="28">
        <v>80</v>
      </c>
      <c r="O23" s="28">
        <v>-2</v>
      </c>
      <c r="P23" s="28">
        <v>-2</v>
      </c>
      <c r="Q23" s="28">
        <v>20</v>
      </c>
      <c r="R23" s="22">
        <f>(C23/B23)</f>
        <v>2.418901453957997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69930</v>
      </c>
      <c r="C25" s="21">
        <f t="shared" si="4"/>
        <v>170576</v>
      </c>
      <c r="D25" s="21">
        <f t="shared" si="4"/>
        <v>83027</v>
      </c>
      <c r="E25" s="21">
        <f t="shared" si="4"/>
        <v>87549</v>
      </c>
      <c r="F25" s="21">
        <f t="shared" si="4"/>
        <v>68745</v>
      </c>
      <c r="G25" s="21">
        <f t="shared" si="4"/>
        <v>168950</v>
      </c>
      <c r="H25" s="21">
        <f t="shared" si="4"/>
        <v>82348</v>
      </c>
      <c r="I25" s="21">
        <f t="shared" si="4"/>
        <v>86602</v>
      </c>
      <c r="J25" s="21">
        <f t="shared" si="4"/>
        <v>790</v>
      </c>
      <c r="K25" s="21">
        <f t="shared" si="4"/>
        <v>1626</v>
      </c>
      <c r="L25" s="21">
        <f t="shared" si="4"/>
        <v>679</v>
      </c>
      <c r="M25" s="21">
        <f t="shared" si="4"/>
        <v>947</v>
      </c>
      <c r="N25" s="21">
        <f t="shared" si="4"/>
        <v>847</v>
      </c>
      <c r="O25" s="21">
        <f t="shared" si="4"/>
        <v>-13</v>
      </c>
      <c r="P25" s="21">
        <f t="shared" si="4"/>
        <v>-30</v>
      </c>
      <c r="Q25" s="21">
        <f t="shared" si="4"/>
        <v>395</v>
      </c>
      <c r="R25" s="22">
        <f aca="true" t="shared" si="5" ref="R25:R32">(C25/B25)</f>
        <v>2.4392392392392392</v>
      </c>
      <c r="S25" s="38">
        <v>127.46</v>
      </c>
      <c r="T25" s="34"/>
      <c r="U25" s="32"/>
      <c r="V25" s="32"/>
    </row>
    <row r="26" spans="1:22" ht="22.5" customHeight="1">
      <c r="A26" s="32" t="s">
        <v>7</v>
      </c>
      <c r="B26" s="35">
        <v>40968</v>
      </c>
      <c r="C26" s="28">
        <v>94702</v>
      </c>
      <c r="D26" s="28">
        <v>46282</v>
      </c>
      <c r="E26" s="28">
        <v>48420</v>
      </c>
      <c r="F26" s="28">
        <v>40252</v>
      </c>
      <c r="G26" s="28">
        <v>93656</v>
      </c>
      <c r="H26" s="28">
        <v>45857</v>
      </c>
      <c r="I26" s="28">
        <v>47799</v>
      </c>
      <c r="J26" s="28">
        <v>447</v>
      </c>
      <c r="K26" s="28">
        <v>1046</v>
      </c>
      <c r="L26" s="28">
        <v>425</v>
      </c>
      <c r="M26" s="28">
        <v>621</v>
      </c>
      <c r="N26" s="28">
        <v>471</v>
      </c>
      <c r="O26" s="28">
        <v>-9</v>
      </c>
      <c r="P26" s="28">
        <v>-23</v>
      </c>
      <c r="Q26" s="28">
        <v>269</v>
      </c>
      <c r="R26" s="22">
        <f t="shared" si="5"/>
        <v>2.311609060730326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2697</v>
      </c>
      <c r="C27" s="28">
        <v>6558</v>
      </c>
      <c r="D27" s="28">
        <v>3189</v>
      </c>
      <c r="E27" s="28">
        <v>3369</v>
      </c>
      <c r="F27" s="28">
        <v>2640</v>
      </c>
      <c r="G27" s="28">
        <v>6487</v>
      </c>
      <c r="H27" s="28">
        <v>3143</v>
      </c>
      <c r="I27" s="28">
        <v>3344</v>
      </c>
      <c r="J27" s="28">
        <v>41</v>
      </c>
      <c r="K27" s="28">
        <v>71</v>
      </c>
      <c r="L27" s="28">
        <v>46</v>
      </c>
      <c r="M27" s="28">
        <v>25</v>
      </c>
      <c r="N27" s="28">
        <v>39</v>
      </c>
      <c r="O27" s="28">
        <v>-6</v>
      </c>
      <c r="P27" s="28">
        <v>0</v>
      </c>
      <c r="Q27" s="28">
        <v>16</v>
      </c>
      <c r="R27" s="22">
        <f t="shared" si="5"/>
        <v>2.4315906562847607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5941</v>
      </c>
      <c r="C28" s="28">
        <v>14821</v>
      </c>
      <c r="D28" s="28">
        <v>7148</v>
      </c>
      <c r="E28" s="28">
        <v>7673</v>
      </c>
      <c r="F28" s="28">
        <v>5835</v>
      </c>
      <c r="G28" s="28">
        <v>14682</v>
      </c>
      <c r="H28" s="28">
        <v>7076</v>
      </c>
      <c r="I28" s="28">
        <v>7606</v>
      </c>
      <c r="J28" s="28">
        <v>78</v>
      </c>
      <c r="K28" s="28">
        <v>139</v>
      </c>
      <c r="L28" s="28">
        <v>72</v>
      </c>
      <c r="M28" s="28">
        <v>67</v>
      </c>
      <c r="N28" s="28">
        <v>89</v>
      </c>
      <c r="O28" s="28">
        <v>25</v>
      </c>
      <c r="P28" s="28">
        <v>1</v>
      </c>
      <c r="Q28" s="28">
        <v>28</v>
      </c>
      <c r="R28" s="22">
        <f t="shared" si="5"/>
        <v>2.494697862312742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4101</v>
      </c>
      <c r="C29" s="28">
        <v>10882</v>
      </c>
      <c r="D29" s="28">
        <v>5297</v>
      </c>
      <c r="E29" s="28">
        <v>5585</v>
      </c>
      <c r="F29" s="28">
        <v>4045</v>
      </c>
      <c r="G29" s="28">
        <v>10804</v>
      </c>
      <c r="H29" s="28">
        <v>5259</v>
      </c>
      <c r="I29" s="28">
        <v>5545</v>
      </c>
      <c r="J29" s="28">
        <v>31</v>
      </c>
      <c r="K29" s="28">
        <v>78</v>
      </c>
      <c r="L29" s="28">
        <v>38</v>
      </c>
      <c r="M29" s="28">
        <v>40</v>
      </c>
      <c r="N29" s="28">
        <v>45</v>
      </c>
      <c r="O29" s="28">
        <v>0</v>
      </c>
      <c r="P29" s="28">
        <v>1</v>
      </c>
      <c r="Q29" s="28">
        <v>25</v>
      </c>
      <c r="R29" s="22">
        <f t="shared" si="5"/>
        <v>2.653499146549622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5327</v>
      </c>
      <c r="C30" s="28">
        <v>14372</v>
      </c>
      <c r="D30" s="28">
        <v>6870</v>
      </c>
      <c r="E30" s="28">
        <v>7502</v>
      </c>
      <c r="F30" s="28">
        <v>5221</v>
      </c>
      <c r="G30" s="28">
        <v>14254</v>
      </c>
      <c r="H30" s="28">
        <v>6842</v>
      </c>
      <c r="I30" s="28">
        <v>7412</v>
      </c>
      <c r="J30" s="28">
        <v>90</v>
      </c>
      <c r="K30" s="28">
        <v>118</v>
      </c>
      <c r="L30" s="28">
        <v>28</v>
      </c>
      <c r="M30" s="28">
        <v>90</v>
      </c>
      <c r="N30" s="28">
        <v>100</v>
      </c>
      <c r="O30" s="28">
        <v>10</v>
      </c>
      <c r="P30" s="28">
        <v>-8</v>
      </c>
      <c r="Q30" s="28">
        <v>16</v>
      </c>
      <c r="R30" s="22">
        <f t="shared" si="5"/>
        <v>2.697953820161442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5051</v>
      </c>
      <c r="C31" s="28">
        <v>13167</v>
      </c>
      <c r="D31" s="28">
        <v>6472</v>
      </c>
      <c r="E31" s="28">
        <v>6695</v>
      </c>
      <c r="F31" s="28">
        <v>4969</v>
      </c>
      <c r="G31" s="28">
        <v>13062</v>
      </c>
      <c r="H31" s="28">
        <v>6416</v>
      </c>
      <c r="I31" s="28">
        <v>6646</v>
      </c>
      <c r="J31" s="28">
        <v>59</v>
      </c>
      <c r="K31" s="28">
        <v>105</v>
      </c>
      <c r="L31" s="28">
        <v>56</v>
      </c>
      <c r="M31" s="28">
        <v>49</v>
      </c>
      <c r="N31" s="28">
        <v>63</v>
      </c>
      <c r="O31" s="28">
        <v>-12</v>
      </c>
      <c r="P31" s="28">
        <v>-3</v>
      </c>
      <c r="Q31" s="28">
        <v>23</v>
      </c>
      <c r="R31" s="22">
        <f t="shared" si="5"/>
        <v>2.6068105325678084</v>
      </c>
      <c r="S31" s="33"/>
      <c r="T31" s="34" t="s">
        <v>43</v>
      </c>
      <c r="U31" s="32"/>
      <c r="V31" s="32"/>
    </row>
    <row r="32" spans="1:22" ht="22.5" customHeight="1">
      <c r="A32" s="19" t="s">
        <v>44</v>
      </c>
      <c r="B32" s="39">
        <v>5845</v>
      </c>
      <c r="C32" s="40">
        <v>16074</v>
      </c>
      <c r="D32" s="40">
        <v>7769</v>
      </c>
      <c r="E32" s="40">
        <v>8305</v>
      </c>
      <c r="F32" s="40">
        <v>5783</v>
      </c>
      <c r="G32" s="40">
        <v>16005</v>
      </c>
      <c r="H32" s="40">
        <v>7755</v>
      </c>
      <c r="I32" s="40">
        <v>8250</v>
      </c>
      <c r="J32" s="40">
        <v>44</v>
      </c>
      <c r="K32" s="40">
        <v>69</v>
      </c>
      <c r="L32" s="40">
        <v>14</v>
      </c>
      <c r="M32" s="40">
        <v>55</v>
      </c>
      <c r="N32" s="40">
        <v>40</v>
      </c>
      <c r="O32" s="40">
        <v>-21</v>
      </c>
      <c r="P32" s="40">
        <v>2</v>
      </c>
      <c r="Q32" s="40">
        <v>18</v>
      </c>
      <c r="R32" s="41">
        <f t="shared" si="5"/>
        <v>2.750042771599658</v>
      </c>
      <c r="S32" s="42"/>
      <c r="T32" s="43" t="s">
        <v>45</v>
      </c>
      <c r="U32" s="19"/>
      <c r="V32" s="19"/>
    </row>
    <row r="33" spans="1:22" ht="23.25" customHeight="1">
      <c r="A33" s="44" t="s">
        <v>46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47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48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49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50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51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52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>
      <c r="L37" s="51" t="s">
        <v>75</v>
      </c>
    </row>
    <row r="38" ht="33" customHeight="1">
      <c r="L38" s="51" t="s">
        <v>76</v>
      </c>
    </row>
    <row r="39" ht="33" customHeight="1">
      <c r="L39" s="52" t="s">
        <v>73</v>
      </c>
    </row>
    <row r="40" ht="33" customHeight="1">
      <c r="L40" s="52" t="s">
        <v>74</v>
      </c>
    </row>
  </sheetData>
  <mergeCells count="13">
    <mergeCell ref="T4:V4"/>
    <mergeCell ref="Q3:Q5"/>
    <mergeCell ref="S3:S4"/>
    <mergeCell ref="G4:I4"/>
    <mergeCell ref="K4:M4"/>
    <mergeCell ref="R3:R5"/>
    <mergeCell ref="N3:P3"/>
    <mergeCell ref="J3:K3"/>
    <mergeCell ref="L3:M3"/>
    <mergeCell ref="A1:I1"/>
    <mergeCell ref="A2:I2"/>
    <mergeCell ref="F3:I3"/>
    <mergeCell ref="C3:E3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2"/>
  <headerFooter alignWithMargins="0">
    <oddFooter>&amp;C&amp;"ＭＳ Ｐ明朝,標準"- &amp;P -</oddFooter>
  </headerFooter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2012-08-24T05:19:30Z</cp:lastPrinted>
  <dcterms:created xsi:type="dcterms:W3CDTF">2012-08-02T10:59:59Z</dcterms:created>
  <dcterms:modified xsi:type="dcterms:W3CDTF">2012-08-27T01:46:38Z</dcterms:modified>
  <cp:category/>
  <cp:version/>
  <cp:contentType/>
  <cp:contentStatus/>
</cp:coreProperties>
</file>