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住基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<sst xmlns="http://schemas.openxmlformats.org/spreadsheetml/2006/main" count="79" uniqueCount="74">
  <si>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</si>
  <si>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</si>
  <si>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</si>
  <si>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</si>
  <si>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</si>
  <si>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</si>
  <si>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</si>
  <si>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</si>
  <si>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</si>
  <si>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</si>
  <si>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</si>
  <si>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</si>
  <si>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</si>
  <si>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</si>
  <si>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</si>
  <si>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</si>
  <si>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</si>
  <si>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</si>
  <si>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</si>
  <si>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</si>
  <si>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</si>
  <si>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</si>
  <si>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</si>
  <si>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</si>
  <si>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</si>
  <si>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</si>
  <si>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</si>
  <si>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</si>
  <si>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</si>
  <si>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</si>
  <si>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</si>
  <si>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</si>
  <si>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</si>
  <si>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</si>
  <si>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</si>
  <si>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</si>
  <si>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</si>
  <si>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</si>
  <si>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</si>
  <si>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</si>
  <si>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</si>
  <si>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</si>
  <si>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</si>
  <si>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</si>
  <si>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</si>
  <si>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</si>
  <si>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</si>
  <si>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</si>
  <si>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</si>
  <si>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</si>
  <si>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</si>
  <si>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</si>
  <si>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</si>
  <si>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</si>
  <si>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</si>
  <si>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</si>
  <si>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</si>
  <si>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</si>
  <si>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</si>
  <si>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</si>
  <si>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</si>
  <si>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</si>
  <si>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</si>
  <si>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</si>
  <si>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</si>
  <si>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</si>
  <si>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</si>
  <si>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</si>
  <si>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</si>
  <si>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</si>
  <si>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</si>
  <si>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</si>
  <si>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灘崎支所</t>
  </si>
  <si>
    <t>平成26年７月末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</si>
</sst>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62" applyFont="1" applyAlignment="1">
      <alignment vertical="center"/>
      <protection/>
    </xf>
    <xf numFmtId="0" fontId="0" fillId="0" borderId="0" xfId="61">
      <alignment/>
      <protection/>
    </xf>
    <xf numFmtId="0" fontId="6" fillId="0" borderId="1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vertical="center"/>
      <protection/>
    </xf>
    <xf numFmtId="0" fontId="8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8" fillId="0" borderId="10" xfId="62" applyFont="1" applyBorder="1" applyAlignment="1">
      <alignment vertical="center"/>
      <protection/>
    </xf>
    <xf numFmtId="0" fontId="9" fillId="0" borderId="11" xfId="62" applyFont="1" applyBorder="1" applyAlignment="1">
      <alignment vertical="center"/>
      <protection/>
    </xf>
    <xf numFmtId="178" fontId="9" fillId="0" borderId="0" xfId="62" applyNumberFormat="1" applyFont="1" applyBorder="1" applyAlignment="1">
      <alignment horizontal="right" vertical="center"/>
      <protection/>
    </xf>
    <xf numFmtId="218" fontId="9" fillId="0" borderId="0" xfId="62" applyNumberFormat="1" applyFont="1" applyBorder="1" applyAlignment="1">
      <alignment horizontal="right" vertical="center"/>
      <protection/>
    </xf>
    <xf numFmtId="179" fontId="9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178" fontId="9" fillId="0" borderId="0" xfId="62" applyNumberFormat="1" applyFont="1" applyAlignment="1">
      <alignment horizontal="right" vertical="center"/>
      <protection/>
    </xf>
    <xf numFmtId="0" fontId="6" fillId="0" borderId="0" xfId="62" applyFont="1" applyAlignment="1">
      <alignment horizontal="left" vertical="center" indent="1"/>
      <protection/>
    </xf>
    <xf numFmtId="0" fontId="8" fillId="0" borderId="11" xfId="62" applyFont="1" applyBorder="1" applyAlignment="1">
      <alignment vertical="center"/>
      <protection/>
    </xf>
    <xf numFmtId="178" fontId="6" fillId="0" borderId="0" xfId="62" applyNumberFormat="1" applyFont="1" applyBorder="1" applyAlignment="1">
      <alignment horizontal="right" vertical="center"/>
      <protection/>
    </xf>
    <xf numFmtId="179" fontId="6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/>
      <protection/>
    </xf>
    <xf numFmtId="0" fontId="6" fillId="0" borderId="0" xfId="62" applyFont="1" applyBorder="1" applyAlignment="1">
      <alignment horizontal="left" vertical="center" indent="1"/>
      <protection/>
    </xf>
    <xf numFmtId="0" fontId="8" fillId="0" borderId="0" xfId="62" applyFont="1" applyBorder="1" applyAlignment="1">
      <alignment vertical="center"/>
      <protection/>
    </xf>
    <xf numFmtId="179" fontId="6" fillId="0" borderId="0" xfId="62" applyNumberFormat="1" applyFont="1" applyBorder="1" applyAlignment="1">
      <alignment horizontal="right" vertical="center"/>
      <protection/>
    </xf>
    <xf numFmtId="0" fontId="6" fillId="0" borderId="20" xfId="62" applyFont="1" applyBorder="1" applyAlignment="1">
      <alignment horizontal="left" vertical="center" indent="1"/>
      <protection/>
    </xf>
    <xf numFmtId="178" fontId="6" fillId="0" borderId="2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178" fontId="9" fillId="0" borderId="20" xfId="62" applyNumberFormat="1" applyFont="1" applyBorder="1" applyAlignment="1">
      <alignment horizontal="right" vertical="center"/>
      <protection/>
    </xf>
    <xf numFmtId="179" fontId="9" fillId="0" borderId="0" xfId="62" applyNumberFormat="1" applyFont="1" applyBorder="1" applyAlignment="1">
      <alignment horizontal="right" vertical="center"/>
      <protection/>
    </xf>
    <xf numFmtId="178" fontId="6" fillId="0" borderId="21" xfId="62" applyNumberFormat="1" applyFont="1" applyBorder="1" applyAlignment="1">
      <alignment horizontal="right" vertical="center"/>
      <protection/>
    </xf>
    <xf numFmtId="178" fontId="6" fillId="0" borderId="10" xfId="62" applyNumberFormat="1" applyFont="1" applyBorder="1" applyAlignment="1">
      <alignment horizontal="right" vertical="center"/>
      <protection/>
    </xf>
    <xf numFmtId="218" fontId="9" fillId="0" borderId="10" xfId="62" applyNumberFormat="1" applyFont="1" applyBorder="1" applyAlignment="1">
      <alignment horizontal="right" vertical="center"/>
      <protection/>
    </xf>
    <xf numFmtId="179" fontId="6" fillId="0" borderId="10" xfId="62" applyNumberFormat="1" applyFont="1" applyBorder="1" applyAlignment="1">
      <alignment horizontal="right" vertical="center"/>
      <protection/>
    </xf>
    <xf numFmtId="0" fontId="6" fillId="0" borderId="21" xfId="62" applyFont="1" applyBorder="1" applyAlignment="1">
      <alignment horizontal="left" vertical="center" indent="1"/>
      <protection/>
    </xf>
    <xf numFmtId="0" fontId="8" fillId="0" borderId="0" xfId="62" applyFont="1" applyAlignment="1">
      <alignment horizontal="left" vertical="center" indent="3"/>
      <protection/>
    </xf>
    <xf numFmtId="178" fontId="6" fillId="0" borderId="0" xfId="62" applyNumberFormat="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179" fontId="6" fillId="0" borderId="0" xfId="62" applyNumberFormat="1" applyFont="1" applyBorder="1" applyAlignment="1">
      <alignment horizontal="left" vertical="center" indent="3"/>
      <protection/>
    </xf>
    <xf numFmtId="0" fontId="8" fillId="0" borderId="0" xfId="62" applyFont="1">
      <alignment/>
      <protection/>
    </xf>
    <xf numFmtId="0" fontId="6" fillId="0" borderId="0" xfId="62" applyFont="1" applyAlignment="1">
      <alignment horizontal="left" vertical="center" indent="3"/>
      <protection/>
    </xf>
    <xf numFmtId="0" fontId="0" fillId="0" borderId="0" xfId="61" applyAlignment="1">
      <alignment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right" vertical="center"/>
      <protection/>
    </xf>
    <xf numFmtId="0" fontId="6" fillId="0" borderId="23" xfId="62" applyFont="1" applyBorder="1" applyAlignment="1">
      <alignment horizontal="right" vertical="center"/>
      <protection/>
    </xf>
    <xf numFmtId="0" fontId="6" fillId="0" borderId="23" xfId="62" applyFont="1" applyBorder="1" applyAlignment="1">
      <alignment horizontal="left" vertical="center"/>
      <protection/>
    </xf>
    <xf numFmtId="0" fontId="6" fillId="0" borderId="24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10" xfId="62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mple" xfId="61"/>
    <cellStyle name="標準_統計月報作成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zoomScalePageLayoutView="0" workbookViewId="0" topLeftCell="A1">
      <selection activeCell="A33" sqref="A33"/>
    </sheetView>
  </sheetViews>
  <sheetFormatPr defaultColWidth="11.25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  <c r="O1" s="1"/>
      <c r="P1" s="1"/>
    </row>
    <row r="2" spans="1:16" ht="30" customHeight="1">
      <c r="A2" s="70" t="s">
        <v>73</v>
      </c>
      <c r="B2" s="70"/>
      <c r="C2" s="70"/>
      <c r="D2" s="70"/>
      <c r="E2" s="70"/>
      <c r="F2" s="70"/>
      <c r="G2" s="70"/>
      <c r="H2" s="70"/>
      <c r="I2" s="70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52</v>
      </c>
      <c r="C3" s="64" t="s">
        <v>53</v>
      </c>
      <c r="D3" s="60"/>
      <c r="E3" s="61"/>
      <c r="F3" s="64" t="s">
        <v>68</v>
      </c>
      <c r="G3" s="60"/>
      <c r="H3" s="60"/>
      <c r="I3" s="60"/>
      <c r="J3" s="65" t="s">
        <v>70</v>
      </c>
      <c r="K3" s="66"/>
      <c r="L3" s="67" t="s">
        <v>69</v>
      </c>
      <c r="M3" s="68"/>
      <c r="N3" s="64" t="s">
        <v>54</v>
      </c>
      <c r="O3" s="60"/>
      <c r="P3" s="61"/>
      <c r="Q3" s="53" t="s">
        <v>55</v>
      </c>
      <c r="R3" s="53" t="s">
        <v>56</v>
      </c>
      <c r="S3" s="56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57</v>
      </c>
      <c r="D4" s="11" t="s">
        <v>58</v>
      </c>
      <c r="E4" s="11" t="s">
        <v>59</v>
      </c>
      <c r="F4" s="6" t="s">
        <v>60</v>
      </c>
      <c r="G4" s="57" t="s">
        <v>61</v>
      </c>
      <c r="H4" s="58"/>
      <c r="I4" s="59"/>
      <c r="J4" s="8" t="s">
        <v>62</v>
      </c>
      <c r="K4" s="60" t="s">
        <v>63</v>
      </c>
      <c r="L4" s="60"/>
      <c r="M4" s="61"/>
      <c r="N4" s="6" t="s">
        <v>64</v>
      </c>
      <c r="O4" s="6" t="s">
        <v>65</v>
      </c>
      <c r="P4" s="6" t="s">
        <v>66</v>
      </c>
      <c r="Q4" s="54"/>
      <c r="R4" s="62"/>
      <c r="S4" s="54"/>
      <c r="T4" s="51" t="s">
        <v>67</v>
      </c>
      <c r="U4" s="52"/>
      <c r="V4" s="52"/>
    </row>
    <row r="5" spans="1:22" ht="30" customHeight="1">
      <c r="A5" s="12"/>
      <c r="B5" s="13"/>
      <c r="C5" s="14"/>
      <c r="D5" s="14"/>
      <c r="E5" s="14"/>
      <c r="F5" s="13"/>
      <c r="G5" s="15" t="s">
        <v>57</v>
      </c>
      <c r="H5" s="7" t="s">
        <v>2</v>
      </c>
      <c r="I5" s="15" t="s">
        <v>3</v>
      </c>
      <c r="J5" s="16"/>
      <c r="K5" s="13" t="s">
        <v>57</v>
      </c>
      <c r="L5" s="14" t="s">
        <v>58</v>
      </c>
      <c r="M5" s="17" t="s">
        <v>59</v>
      </c>
      <c r="N5" s="18"/>
      <c r="O5" s="18"/>
      <c r="P5" s="18"/>
      <c r="Q5" s="55"/>
      <c r="R5" s="63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312911</v>
      </c>
      <c r="C6" s="21">
        <f t="shared" si="0"/>
        <v>704710</v>
      </c>
      <c r="D6" s="21">
        <f t="shared" si="0"/>
        <v>338553</v>
      </c>
      <c r="E6" s="21">
        <f t="shared" si="0"/>
        <v>366157</v>
      </c>
      <c r="F6" s="21">
        <f t="shared" si="0"/>
        <v>305696</v>
      </c>
      <c r="G6" s="21">
        <f t="shared" si="0"/>
        <v>695416</v>
      </c>
      <c r="H6" s="21">
        <f t="shared" si="0"/>
        <v>334318</v>
      </c>
      <c r="I6" s="21">
        <f t="shared" si="0"/>
        <v>361098</v>
      </c>
      <c r="J6" s="21">
        <f t="shared" si="0"/>
        <v>5408</v>
      </c>
      <c r="K6" s="21">
        <f t="shared" si="0"/>
        <v>9294</v>
      </c>
      <c r="L6" s="21">
        <f t="shared" si="0"/>
        <v>4235</v>
      </c>
      <c r="M6" s="21">
        <f t="shared" si="0"/>
        <v>5059</v>
      </c>
      <c r="N6" s="21">
        <f t="shared" si="0"/>
        <v>95</v>
      </c>
      <c r="O6" s="21">
        <f t="shared" si="0"/>
        <v>77</v>
      </c>
      <c r="P6" s="21">
        <f t="shared" si="0"/>
        <v>-46</v>
      </c>
      <c r="Q6" s="21">
        <f t="shared" si="0"/>
        <v>1807</v>
      </c>
      <c r="R6" s="22">
        <f>(C6/B6)</f>
        <v>2.252110024895258</v>
      </c>
      <c r="S6" s="23">
        <v>789.92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137672</v>
      </c>
      <c r="C8" s="21">
        <f t="shared" si="1"/>
        <v>292340</v>
      </c>
      <c r="D8" s="21">
        <f t="shared" si="1"/>
        <v>140820</v>
      </c>
      <c r="E8" s="21">
        <f t="shared" si="1"/>
        <v>151520</v>
      </c>
      <c r="F8" s="21">
        <f t="shared" si="1"/>
        <v>133233</v>
      </c>
      <c r="G8" s="21">
        <f t="shared" si="1"/>
        <v>286815</v>
      </c>
      <c r="H8" s="21">
        <f t="shared" si="1"/>
        <v>138187</v>
      </c>
      <c r="I8" s="21">
        <f t="shared" si="1"/>
        <v>148628</v>
      </c>
      <c r="J8" s="21">
        <f t="shared" si="1"/>
        <v>3590</v>
      </c>
      <c r="K8" s="21">
        <f t="shared" si="1"/>
        <v>5525</v>
      </c>
      <c r="L8" s="21">
        <f t="shared" si="1"/>
        <v>2633</v>
      </c>
      <c r="M8" s="21">
        <f t="shared" si="1"/>
        <v>2892</v>
      </c>
      <c r="N8" s="21">
        <f t="shared" si="1"/>
        <v>10</v>
      </c>
      <c r="O8" s="21">
        <f t="shared" si="1"/>
        <v>155</v>
      </c>
      <c r="P8" s="21">
        <f t="shared" si="1"/>
        <v>-31</v>
      </c>
      <c r="Q8" s="21">
        <f t="shared" si="1"/>
        <v>849</v>
      </c>
      <c r="R8" s="22">
        <f aca="true" t="shared" si="2" ref="R8:R16">(C8/B8)</f>
        <v>2.1234528444418617</v>
      </c>
      <c r="S8" s="23">
        <v>450.75</v>
      </c>
      <c r="T8" s="26"/>
      <c r="U8" s="24"/>
      <c r="V8" s="24"/>
    </row>
    <row r="9" spans="1:22" ht="24" customHeight="1">
      <c r="A9" s="27" t="s">
        <v>7</v>
      </c>
      <c r="B9" s="28">
        <v>93809</v>
      </c>
      <c r="C9" s="28">
        <v>185017</v>
      </c>
      <c r="D9" s="28">
        <v>89356</v>
      </c>
      <c r="E9" s="28">
        <v>95661</v>
      </c>
      <c r="F9" s="28">
        <v>89954</v>
      </c>
      <c r="G9" s="28">
        <v>180219</v>
      </c>
      <c r="H9" s="28">
        <v>87063</v>
      </c>
      <c r="I9" s="28">
        <v>93156</v>
      </c>
      <c r="J9" s="28">
        <v>3212</v>
      </c>
      <c r="K9" s="28">
        <v>4798</v>
      </c>
      <c r="L9" s="28">
        <v>2293</v>
      </c>
      <c r="M9" s="28">
        <v>2505</v>
      </c>
      <c r="N9" s="28">
        <v>-32</v>
      </c>
      <c r="O9" s="28">
        <v>121</v>
      </c>
      <c r="P9" s="28">
        <v>-39</v>
      </c>
      <c r="Q9" s="28">
        <v>643</v>
      </c>
      <c r="R9" s="22">
        <f t="shared" si="2"/>
        <v>1.97227344924261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8521</v>
      </c>
      <c r="C10" s="28">
        <v>21404</v>
      </c>
      <c r="D10" s="28">
        <v>10110</v>
      </c>
      <c r="E10" s="28">
        <v>11294</v>
      </c>
      <c r="F10" s="28">
        <v>8425</v>
      </c>
      <c r="G10" s="28">
        <v>21266</v>
      </c>
      <c r="H10" s="28">
        <v>10040</v>
      </c>
      <c r="I10" s="28">
        <v>11226</v>
      </c>
      <c r="J10" s="28">
        <v>55</v>
      </c>
      <c r="K10" s="28">
        <v>138</v>
      </c>
      <c r="L10" s="28">
        <v>70</v>
      </c>
      <c r="M10" s="28">
        <v>68</v>
      </c>
      <c r="N10" s="28">
        <v>8</v>
      </c>
      <c r="O10" s="28">
        <v>29</v>
      </c>
      <c r="P10" s="28">
        <v>2</v>
      </c>
      <c r="Q10" s="28">
        <v>41</v>
      </c>
      <c r="R10" s="22">
        <f t="shared" si="2"/>
        <v>2.5119117474474826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8572</v>
      </c>
      <c r="C11" s="28">
        <v>20142</v>
      </c>
      <c r="D11" s="28">
        <v>9753</v>
      </c>
      <c r="E11" s="28">
        <v>10389</v>
      </c>
      <c r="F11" s="28">
        <v>8478</v>
      </c>
      <c r="G11" s="28">
        <v>20019</v>
      </c>
      <c r="H11" s="28">
        <v>9688</v>
      </c>
      <c r="I11" s="28">
        <v>10331</v>
      </c>
      <c r="J11" s="28">
        <v>53</v>
      </c>
      <c r="K11" s="28">
        <v>123</v>
      </c>
      <c r="L11" s="28">
        <v>65</v>
      </c>
      <c r="M11" s="28">
        <v>58</v>
      </c>
      <c r="N11" s="28">
        <v>-11</v>
      </c>
      <c r="O11" s="28">
        <v>-21</v>
      </c>
      <c r="P11" s="28">
        <v>-3</v>
      </c>
      <c r="Q11" s="28">
        <v>41</v>
      </c>
      <c r="R11" s="22">
        <f t="shared" si="2"/>
        <v>2.349743350443304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6776</v>
      </c>
      <c r="C12" s="28">
        <v>17759</v>
      </c>
      <c r="D12" s="28">
        <v>8522</v>
      </c>
      <c r="E12" s="28">
        <v>9237</v>
      </c>
      <c r="F12" s="28">
        <v>6730</v>
      </c>
      <c r="G12" s="28">
        <v>17712</v>
      </c>
      <c r="H12" s="28">
        <v>8502</v>
      </c>
      <c r="I12" s="28">
        <v>9210</v>
      </c>
      <c r="J12" s="28">
        <v>14</v>
      </c>
      <c r="K12" s="28">
        <v>47</v>
      </c>
      <c r="L12" s="28">
        <v>20</v>
      </c>
      <c r="M12" s="28">
        <v>27</v>
      </c>
      <c r="N12" s="28">
        <v>2</v>
      </c>
      <c r="O12" s="28">
        <v>-10</v>
      </c>
      <c r="P12" s="28">
        <v>-1</v>
      </c>
      <c r="Q12" s="28">
        <v>32</v>
      </c>
      <c r="R12" s="22">
        <f t="shared" si="2"/>
        <v>2.6208677685950414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10357</v>
      </c>
      <c r="C13" s="28">
        <v>25634</v>
      </c>
      <c r="D13" s="28">
        <v>12419</v>
      </c>
      <c r="E13" s="28">
        <v>13215</v>
      </c>
      <c r="F13" s="28">
        <v>10241</v>
      </c>
      <c r="G13" s="28">
        <v>25486</v>
      </c>
      <c r="H13" s="28">
        <v>12348</v>
      </c>
      <c r="I13" s="28">
        <v>13138</v>
      </c>
      <c r="J13" s="28">
        <v>65</v>
      </c>
      <c r="K13" s="28">
        <v>148</v>
      </c>
      <c r="L13" s="28">
        <v>71</v>
      </c>
      <c r="M13" s="28">
        <v>77</v>
      </c>
      <c r="N13" s="28">
        <v>18</v>
      </c>
      <c r="O13" s="28">
        <v>32</v>
      </c>
      <c r="P13" s="28">
        <v>3</v>
      </c>
      <c r="Q13" s="28">
        <v>51</v>
      </c>
      <c r="R13" s="22">
        <f t="shared" si="2"/>
        <v>2.4750410350487595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2876</v>
      </c>
      <c r="C14" s="28">
        <v>6808</v>
      </c>
      <c r="D14" s="28">
        <v>3232</v>
      </c>
      <c r="E14" s="28">
        <v>3576</v>
      </c>
      <c r="F14" s="28">
        <v>2854</v>
      </c>
      <c r="G14" s="28">
        <v>6783</v>
      </c>
      <c r="H14" s="28">
        <v>3226</v>
      </c>
      <c r="I14" s="28">
        <v>3557</v>
      </c>
      <c r="J14" s="28">
        <v>11</v>
      </c>
      <c r="K14" s="28">
        <v>25</v>
      </c>
      <c r="L14" s="28">
        <v>6</v>
      </c>
      <c r="M14" s="28">
        <v>19</v>
      </c>
      <c r="N14" s="28">
        <v>4</v>
      </c>
      <c r="O14" s="28">
        <v>4</v>
      </c>
      <c r="P14" s="28">
        <v>0</v>
      </c>
      <c r="Q14" s="28">
        <v>11</v>
      </c>
      <c r="R14" s="22">
        <f t="shared" si="2"/>
        <v>2.3671766342141862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4166</v>
      </c>
      <c r="C15" s="28">
        <v>9619</v>
      </c>
      <c r="D15" s="28">
        <v>4625</v>
      </c>
      <c r="E15" s="28">
        <v>4994</v>
      </c>
      <c r="F15" s="28">
        <v>3999</v>
      </c>
      <c r="G15" s="28">
        <v>9424</v>
      </c>
      <c r="H15" s="28">
        <v>4534</v>
      </c>
      <c r="I15" s="28">
        <v>4890</v>
      </c>
      <c r="J15" s="28">
        <v>149</v>
      </c>
      <c r="K15" s="28">
        <v>195</v>
      </c>
      <c r="L15" s="28">
        <v>91</v>
      </c>
      <c r="M15" s="28">
        <v>104</v>
      </c>
      <c r="N15" s="28">
        <v>16</v>
      </c>
      <c r="O15" s="28">
        <v>1</v>
      </c>
      <c r="P15" s="28">
        <v>5</v>
      </c>
      <c r="Q15" s="28">
        <v>18</v>
      </c>
      <c r="R15" s="22">
        <f t="shared" si="2"/>
        <v>2.3089294287085935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2595</v>
      </c>
      <c r="C16" s="28">
        <v>5957</v>
      </c>
      <c r="D16" s="28">
        <v>2803</v>
      </c>
      <c r="E16" s="28">
        <v>3154</v>
      </c>
      <c r="F16" s="28">
        <v>2552</v>
      </c>
      <c r="G16" s="28">
        <v>5906</v>
      </c>
      <c r="H16" s="28">
        <v>2786</v>
      </c>
      <c r="I16" s="28">
        <v>3120</v>
      </c>
      <c r="J16" s="28">
        <v>31</v>
      </c>
      <c r="K16" s="28">
        <v>51</v>
      </c>
      <c r="L16" s="28">
        <v>17</v>
      </c>
      <c r="M16" s="28">
        <v>34</v>
      </c>
      <c r="N16" s="28">
        <v>5</v>
      </c>
      <c r="O16" s="28">
        <v>-1</v>
      </c>
      <c r="P16" s="28">
        <v>2</v>
      </c>
      <c r="Q16" s="28">
        <v>12</v>
      </c>
      <c r="R16" s="22">
        <f t="shared" si="2"/>
        <v>2.295568400770713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64106</v>
      </c>
      <c r="C18" s="21">
        <v>144631</v>
      </c>
      <c r="D18" s="21">
        <v>68345</v>
      </c>
      <c r="E18" s="21">
        <v>76286</v>
      </c>
      <c r="F18" s="21">
        <v>63152</v>
      </c>
      <c r="G18" s="21">
        <v>143240</v>
      </c>
      <c r="H18" s="21">
        <v>67728</v>
      </c>
      <c r="I18" s="21">
        <v>75512</v>
      </c>
      <c r="J18" s="21">
        <v>574</v>
      </c>
      <c r="K18" s="21">
        <v>1391</v>
      </c>
      <c r="L18" s="21">
        <v>617</v>
      </c>
      <c r="M18" s="21">
        <v>774</v>
      </c>
      <c r="N18" s="21">
        <v>50</v>
      </c>
      <c r="O18" s="21">
        <v>-31</v>
      </c>
      <c r="P18" s="21">
        <v>7</v>
      </c>
      <c r="Q18" s="21">
        <v>380</v>
      </c>
      <c r="R18" s="22">
        <f>(C18/B18)</f>
        <v>2.25612267182479</v>
      </c>
      <c r="S18" s="23">
        <v>51.29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39815</v>
      </c>
      <c r="C20" s="21">
        <f t="shared" si="3"/>
        <v>97201</v>
      </c>
      <c r="D20" s="21">
        <f t="shared" si="3"/>
        <v>46380</v>
      </c>
      <c r="E20" s="21">
        <f t="shared" si="3"/>
        <v>50821</v>
      </c>
      <c r="F20" s="21">
        <f t="shared" si="3"/>
        <v>39227</v>
      </c>
      <c r="G20" s="21">
        <f t="shared" si="3"/>
        <v>96502</v>
      </c>
      <c r="H20" s="21">
        <f t="shared" si="3"/>
        <v>46103</v>
      </c>
      <c r="I20" s="21">
        <f t="shared" si="3"/>
        <v>50399</v>
      </c>
      <c r="J20" s="21">
        <f t="shared" si="3"/>
        <v>417</v>
      </c>
      <c r="K20" s="21">
        <f t="shared" si="3"/>
        <v>699</v>
      </c>
      <c r="L20" s="21">
        <f t="shared" si="3"/>
        <v>277</v>
      </c>
      <c r="M20" s="21">
        <f t="shared" si="3"/>
        <v>422</v>
      </c>
      <c r="N20" s="21">
        <f t="shared" si="3"/>
        <v>9</v>
      </c>
      <c r="O20" s="21">
        <f t="shared" si="3"/>
        <v>-45</v>
      </c>
      <c r="P20" s="21">
        <f t="shared" si="3"/>
        <v>-1</v>
      </c>
      <c r="Q20" s="21">
        <f t="shared" si="3"/>
        <v>171</v>
      </c>
      <c r="R20" s="22">
        <f>(C20/B20)</f>
        <v>2.4413160869019213</v>
      </c>
      <c r="S20" s="23">
        <v>160.42</v>
      </c>
      <c r="T20" s="31"/>
      <c r="U20" s="32"/>
      <c r="V20" s="32"/>
    </row>
    <row r="21" spans="1:22" ht="22.5" customHeight="1">
      <c r="A21" s="27" t="s">
        <v>26</v>
      </c>
      <c r="B21" s="28">
        <v>26978</v>
      </c>
      <c r="C21" s="28">
        <v>65741</v>
      </c>
      <c r="D21" s="28">
        <v>31257</v>
      </c>
      <c r="E21" s="28">
        <v>34484</v>
      </c>
      <c r="F21" s="28">
        <v>26542</v>
      </c>
      <c r="G21" s="28">
        <v>65220</v>
      </c>
      <c r="H21" s="28">
        <v>31050</v>
      </c>
      <c r="I21" s="28">
        <v>34170</v>
      </c>
      <c r="J21" s="28">
        <v>322</v>
      </c>
      <c r="K21" s="28">
        <v>521</v>
      </c>
      <c r="L21" s="28">
        <v>207</v>
      </c>
      <c r="M21" s="28">
        <v>314</v>
      </c>
      <c r="N21" s="28">
        <v>8</v>
      </c>
      <c r="O21" s="28">
        <v>-17</v>
      </c>
      <c r="P21" s="28">
        <v>-3</v>
      </c>
      <c r="Q21" s="28">
        <v>114</v>
      </c>
      <c r="R21" s="22">
        <f>(C21/B21)</f>
        <v>2.436837423085477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6548</v>
      </c>
      <c r="C22" s="28">
        <v>16515</v>
      </c>
      <c r="D22" s="28">
        <v>7961</v>
      </c>
      <c r="E22" s="28">
        <v>8554</v>
      </c>
      <c r="F22" s="28">
        <v>6479</v>
      </c>
      <c r="G22" s="28">
        <v>16427</v>
      </c>
      <c r="H22" s="28">
        <v>7917</v>
      </c>
      <c r="I22" s="28">
        <v>8510</v>
      </c>
      <c r="J22" s="28">
        <v>30</v>
      </c>
      <c r="K22" s="28">
        <v>88</v>
      </c>
      <c r="L22" s="28">
        <v>44</v>
      </c>
      <c r="M22" s="28">
        <v>44</v>
      </c>
      <c r="N22" s="28">
        <v>1</v>
      </c>
      <c r="O22" s="28">
        <v>-18</v>
      </c>
      <c r="P22" s="28">
        <v>-1</v>
      </c>
      <c r="Q22" s="28">
        <v>39</v>
      </c>
      <c r="R22" s="22">
        <f>(C22/B22)</f>
        <v>2.5221441661576054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6289</v>
      </c>
      <c r="C23" s="28">
        <v>14945</v>
      </c>
      <c r="D23" s="28">
        <v>7162</v>
      </c>
      <c r="E23" s="28">
        <v>7783</v>
      </c>
      <c r="F23" s="28">
        <v>6206</v>
      </c>
      <c r="G23" s="28">
        <v>14855</v>
      </c>
      <c r="H23" s="28">
        <v>7136</v>
      </c>
      <c r="I23" s="28">
        <v>7719</v>
      </c>
      <c r="J23" s="28">
        <v>65</v>
      </c>
      <c r="K23" s="28">
        <v>90</v>
      </c>
      <c r="L23" s="28">
        <v>26</v>
      </c>
      <c r="M23" s="28">
        <v>64</v>
      </c>
      <c r="N23" s="28">
        <v>0</v>
      </c>
      <c r="O23" s="28">
        <v>-10</v>
      </c>
      <c r="P23" s="28">
        <v>3</v>
      </c>
      <c r="Q23" s="28">
        <v>18</v>
      </c>
      <c r="R23" s="22">
        <f>(C23/B23)</f>
        <v>2.376371442200668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71318</v>
      </c>
      <c r="C25" s="21">
        <f t="shared" si="4"/>
        <v>170538</v>
      </c>
      <c r="D25" s="21">
        <f t="shared" si="4"/>
        <v>83008</v>
      </c>
      <c r="E25" s="21">
        <f t="shared" si="4"/>
        <v>87530</v>
      </c>
      <c r="F25" s="21">
        <f t="shared" si="4"/>
        <v>70084</v>
      </c>
      <c r="G25" s="21">
        <f t="shared" si="4"/>
        <v>168859</v>
      </c>
      <c r="H25" s="21">
        <f t="shared" si="4"/>
        <v>82300</v>
      </c>
      <c r="I25" s="21">
        <f t="shared" si="4"/>
        <v>86559</v>
      </c>
      <c r="J25" s="21">
        <f t="shared" si="4"/>
        <v>827</v>
      </c>
      <c r="K25" s="21">
        <f t="shared" si="4"/>
        <v>1679</v>
      </c>
      <c r="L25" s="21">
        <f t="shared" si="4"/>
        <v>708</v>
      </c>
      <c r="M25" s="21">
        <f t="shared" si="4"/>
        <v>971</v>
      </c>
      <c r="N25" s="21">
        <f t="shared" si="4"/>
        <v>26</v>
      </c>
      <c r="O25" s="21">
        <f t="shared" si="4"/>
        <v>-2</v>
      </c>
      <c r="P25" s="21">
        <f t="shared" si="4"/>
        <v>-21</v>
      </c>
      <c r="Q25" s="21">
        <f t="shared" si="4"/>
        <v>407</v>
      </c>
      <c r="R25" s="22">
        <f aca="true" t="shared" si="5" ref="R25:R32">(C25/B25)</f>
        <v>2.3912336296587116</v>
      </c>
      <c r="S25" s="38">
        <v>127.46</v>
      </c>
      <c r="T25" s="34"/>
      <c r="U25" s="32"/>
      <c r="V25" s="32"/>
    </row>
    <row r="26" spans="1:22" ht="22.5" customHeight="1">
      <c r="A26" s="32" t="s">
        <v>7</v>
      </c>
      <c r="B26" s="35">
        <v>41691</v>
      </c>
      <c r="C26" s="28">
        <v>94767</v>
      </c>
      <c r="D26" s="28">
        <v>46302</v>
      </c>
      <c r="E26" s="28">
        <v>48465</v>
      </c>
      <c r="F26" s="28">
        <v>40935</v>
      </c>
      <c r="G26" s="28">
        <v>93684</v>
      </c>
      <c r="H26" s="28">
        <v>45841</v>
      </c>
      <c r="I26" s="28">
        <v>47843</v>
      </c>
      <c r="J26" s="28">
        <v>478</v>
      </c>
      <c r="K26" s="28">
        <v>1083</v>
      </c>
      <c r="L26" s="28">
        <v>461</v>
      </c>
      <c r="M26" s="28">
        <v>622</v>
      </c>
      <c r="N26" s="28">
        <v>12</v>
      </c>
      <c r="O26" s="28">
        <v>22</v>
      </c>
      <c r="P26" s="28">
        <v>-14</v>
      </c>
      <c r="Q26" s="28">
        <v>278</v>
      </c>
      <c r="R26" s="22">
        <f t="shared" si="5"/>
        <v>2.2730805209757503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2767</v>
      </c>
      <c r="C27" s="28">
        <v>6562</v>
      </c>
      <c r="D27" s="28">
        <v>3190</v>
      </c>
      <c r="E27" s="28">
        <v>3372</v>
      </c>
      <c r="F27" s="28">
        <v>2696</v>
      </c>
      <c r="G27" s="28">
        <v>6478</v>
      </c>
      <c r="H27" s="28">
        <v>3143</v>
      </c>
      <c r="I27" s="28">
        <v>3335</v>
      </c>
      <c r="J27" s="28">
        <v>52</v>
      </c>
      <c r="K27" s="28">
        <v>84</v>
      </c>
      <c r="L27" s="28">
        <v>47</v>
      </c>
      <c r="M27" s="28">
        <v>37</v>
      </c>
      <c r="N27" s="28">
        <v>3</v>
      </c>
      <c r="O27" s="28">
        <v>10</v>
      </c>
      <c r="P27" s="28">
        <v>1</v>
      </c>
      <c r="Q27" s="28">
        <v>19</v>
      </c>
      <c r="R27" s="22">
        <f t="shared" si="5"/>
        <v>2.3715215034333212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6071</v>
      </c>
      <c r="C28" s="28">
        <v>14904</v>
      </c>
      <c r="D28" s="28">
        <v>7189</v>
      </c>
      <c r="E28" s="28">
        <v>7715</v>
      </c>
      <c r="F28" s="28">
        <v>5981</v>
      </c>
      <c r="G28" s="28">
        <v>14781</v>
      </c>
      <c r="H28" s="28">
        <v>7128</v>
      </c>
      <c r="I28" s="28">
        <v>7653</v>
      </c>
      <c r="J28" s="28">
        <v>65</v>
      </c>
      <c r="K28" s="28">
        <v>123</v>
      </c>
      <c r="L28" s="28">
        <v>61</v>
      </c>
      <c r="M28" s="28">
        <v>62</v>
      </c>
      <c r="N28" s="28">
        <v>8</v>
      </c>
      <c r="O28" s="28">
        <v>8</v>
      </c>
      <c r="P28" s="28">
        <v>-3</v>
      </c>
      <c r="Q28" s="28">
        <v>25</v>
      </c>
      <c r="R28" s="22">
        <f t="shared" si="5"/>
        <v>2.4549497611596114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4156</v>
      </c>
      <c r="C29" s="28">
        <v>10827</v>
      </c>
      <c r="D29" s="28">
        <v>5270</v>
      </c>
      <c r="E29" s="28">
        <v>5557</v>
      </c>
      <c r="F29" s="28">
        <v>4102</v>
      </c>
      <c r="G29" s="28">
        <v>10753</v>
      </c>
      <c r="H29" s="28">
        <v>5232</v>
      </c>
      <c r="I29" s="28">
        <v>5521</v>
      </c>
      <c r="J29" s="28">
        <v>32</v>
      </c>
      <c r="K29" s="28">
        <v>74</v>
      </c>
      <c r="L29" s="28">
        <v>38</v>
      </c>
      <c r="M29" s="28">
        <v>36</v>
      </c>
      <c r="N29" s="28">
        <v>-2</v>
      </c>
      <c r="O29" s="28">
        <v>-21</v>
      </c>
      <c r="P29" s="28">
        <v>-2</v>
      </c>
      <c r="Q29" s="28">
        <v>22</v>
      </c>
      <c r="R29" s="22">
        <f t="shared" si="5"/>
        <v>2.6051491819056785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5435</v>
      </c>
      <c r="C30" s="28">
        <v>14334</v>
      </c>
      <c r="D30" s="28">
        <v>6843</v>
      </c>
      <c r="E30" s="28">
        <v>7491</v>
      </c>
      <c r="F30" s="28">
        <v>5327</v>
      </c>
      <c r="G30" s="28">
        <v>14216</v>
      </c>
      <c r="H30" s="28">
        <v>6816</v>
      </c>
      <c r="I30" s="28">
        <v>7400</v>
      </c>
      <c r="J30" s="28">
        <v>92</v>
      </c>
      <c r="K30" s="28">
        <v>118</v>
      </c>
      <c r="L30" s="28">
        <v>27</v>
      </c>
      <c r="M30" s="28">
        <v>91</v>
      </c>
      <c r="N30" s="28">
        <v>11</v>
      </c>
      <c r="O30" s="28">
        <v>9</v>
      </c>
      <c r="P30" s="28">
        <v>-1</v>
      </c>
      <c r="Q30" s="28">
        <v>16</v>
      </c>
      <c r="R30" s="22">
        <f t="shared" si="5"/>
        <v>2.637350505979761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5184</v>
      </c>
      <c r="C31" s="28">
        <v>13207</v>
      </c>
      <c r="D31" s="28">
        <v>6476</v>
      </c>
      <c r="E31" s="28">
        <v>6731</v>
      </c>
      <c r="F31" s="28">
        <v>5100</v>
      </c>
      <c r="G31" s="28">
        <v>13095</v>
      </c>
      <c r="H31" s="28">
        <v>6423</v>
      </c>
      <c r="I31" s="28">
        <v>6672</v>
      </c>
      <c r="J31" s="28">
        <v>60</v>
      </c>
      <c r="K31" s="28">
        <v>112</v>
      </c>
      <c r="L31" s="28">
        <v>53</v>
      </c>
      <c r="M31" s="28">
        <v>59</v>
      </c>
      <c r="N31" s="28">
        <v>-6</v>
      </c>
      <c r="O31" s="28">
        <v>-15</v>
      </c>
      <c r="P31" s="28">
        <v>-5</v>
      </c>
      <c r="Q31" s="28">
        <v>24</v>
      </c>
      <c r="R31" s="22">
        <f t="shared" si="5"/>
        <v>2.5476466049382718</v>
      </c>
      <c r="S31" s="33"/>
      <c r="T31" s="34" t="s">
        <v>43</v>
      </c>
      <c r="U31" s="32"/>
      <c r="V31" s="32"/>
    </row>
    <row r="32" spans="1:22" ht="22.5" customHeight="1">
      <c r="A32" s="19" t="s">
        <v>72</v>
      </c>
      <c r="B32" s="39">
        <v>6014</v>
      </c>
      <c r="C32" s="40">
        <v>15937</v>
      </c>
      <c r="D32" s="40">
        <v>7738</v>
      </c>
      <c r="E32" s="40">
        <v>8199</v>
      </c>
      <c r="F32" s="40">
        <v>5943</v>
      </c>
      <c r="G32" s="40">
        <v>15852</v>
      </c>
      <c r="H32" s="40">
        <v>7717</v>
      </c>
      <c r="I32" s="40">
        <v>8135</v>
      </c>
      <c r="J32" s="40">
        <v>48</v>
      </c>
      <c r="K32" s="40">
        <v>85</v>
      </c>
      <c r="L32" s="40">
        <v>21</v>
      </c>
      <c r="M32" s="40">
        <v>64</v>
      </c>
      <c r="N32" s="40">
        <v>0</v>
      </c>
      <c r="O32" s="40">
        <v>-15</v>
      </c>
      <c r="P32" s="40">
        <v>3</v>
      </c>
      <c r="Q32" s="40">
        <v>23</v>
      </c>
      <c r="R32" s="41">
        <f t="shared" si="5"/>
        <v>2.6499833721316928</v>
      </c>
      <c r="S32" s="42"/>
      <c r="T32" s="43" t="s">
        <v>44</v>
      </c>
      <c r="U32" s="19"/>
      <c r="V32" s="19"/>
    </row>
    <row r="33" spans="1:22" ht="23.25" customHeight="1">
      <c r="A33" s="44" t="s">
        <v>45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46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47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48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49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50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51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sheetProtection/>
  <mergeCells count="13">
    <mergeCell ref="A1:I1"/>
    <mergeCell ref="A2:I2"/>
    <mergeCell ref="F3:I3"/>
    <mergeCell ref="C3:E3"/>
    <mergeCell ref="T4:V4"/>
    <mergeCell ref="Q3:Q5"/>
    <mergeCell ref="S3:S4"/>
    <mergeCell ref="G4:I4"/>
    <mergeCell ref="K4:M4"/>
    <mergeCell ref="R3:R5"/>
    <mergeCell ref="N3:P3"/>
    <mergeCell ref="J3:K3"/>
    <mergeCell ref="L3:M3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p0162019</cp:lastModifiedBy>
  <dcterms:created xsi:type="dcterms:W3CDTF">2012-08-02T10:59:59Z</dcterms:created>
  <dcterms:modified xsi:type="dcterms:W3CDTF">2014-08-14T01:13:31Z</dcterms:modified>
  <cp:category/>
  <cp:version/>
  <cp:contentType/>
  <cp:contentStatus/>
</cp:coreProperties>
</file>