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8195" windowHeight="9795" activeTab="0"/>
  </bookViews>
  <sheets>
    <sheet name="住基人口" sheetId="1" r:id="rId1"/>
  </sheets>
  <definedNames/>
  <calcPr fullCalcOnLoad="1"/>
</workbook>
</file>

<file path=xl/sharedStrings.xml><?xml version="1.0" encoding="utf-8"?>
<sst xmlns="http://schemas.openxmlformats.org/spreadsheetml/2006/main" count="79" uniqueCount="74">
  <si>
    <t>面積</t>
  </si>
  <si>
    <t>区　分</t>
  </si>
  <si>
    <t>男</t>
  </si>
  <si>
    <t>女</t>
  </si>
  <si>
    <t>(k㎡)</t>
  </si>
  <si>
    <t>岡山市計</t>
  </si>
  <si>
    <t>北区　計</t>
  </si>
  <si>
    <t>旧本庁管内</t>
  </si>
  <si>
    <t>※１</t>
  </si>
  <si>
    <t>旧一宮支所</t>
  </si>
  <si>
    <t>中山,馬屋下,平津,桃丘</t>
  </si>
  <si>
    <t>旧津高支所</t>
  </si>
  <si>
    <t>野谷,横井,馬屋上</t>
  </si>
  <si>
    <t>旧高松支所</t>
  </si>
  <si>
    <t>庄内,加茂,鯉山</t>
  </si>
  <si>
    <t>旧吉備支所</t>
  </si>
  <si>
    <t>吉備,陵南の一部</t>
  </si>
  <si>
    <t>旧足守支所</t>
  </si>
  <si>
    <t>足守,蛍明</t>
  </si>
  <si>
    <t>御津支所</t>
  </si>
  <si>
    <t>御津,御津南,五城</t>
  </si>
  <si>
    <t>建部支所</t>
  </si>
  <si>
    <t>建部,竹枝,福渡</t>
  </si>
  <si>
    <t>中区　計</t>
  </si>
  <si>
    <t>※２</t>
  </si>
  <si>
    <t>東区　計</t>
  </si>
  <si>
    <t>旧西大寺支所</t>
  </si>
  <si>
    <t>※３</t>
  </si>
  <si>
    <t>旧上道支所</t>
  </si>
  <si>
    <t>浮田,平島,御休,角山,城東台</t>
  </si>
  <si>
    <t xml:space="preserve">瀬戸支所 </t>
  </si>
  <si>
    <t>江西,千種</t>
  </si>
  <si>
    <t>南区　計</t>
  </si>
  <si>
    <t>※４</t>
  </si>
  <si>
    <t>旧児島支所</t>
  </si>
  <si>
    <t>甲浦,小串</t>
  </si>
  <si>
    <t>旧妹尾支所</t>
  </si>
  <si>
    <t>妹尾,箕島,福田の一部</t>
  </si>
  <si>
    <t>旧福田支所</t>
  </si>
  <si>
    <t>福田の一部</t>
  </si>
  <si>
    <t>旧興除支所</t>
  </si>
  <si>
    <t>興除,曽根,東疇</t>
  </si>
  <si>
    <t>旧藤田支所</t>
  </si>
  <si>
    <t>第一藤田,第二藤田,第三藤田</t>
  </si>
  <si>
    <t>灘崎,迫川,七区,彦崎</t>
  </si>
  <si>
    <t>※１… 岡山中央,伊島,津島,御野,牧石,石井,三門,大野,出石,鹿田,</t>
  </si>
  <si>
    <t>※３… 古都,可知,芥子山,政田,開成,西大寺南,西大寺,雄神,豊,太伯,幸島,</t>
  </si>
  <si>
    <t>　　　 大元,清輝,岡南,西,御南,陵南の一部</t>
  </si>
  <si>
    <t xml:space="preserve">　　　 朝日,大宮 </t>
  </si>
  <si>
    <t>※２… 旭東,平井,三勲,宇野,旭竜,操南,操明,富山,旭操，財田，竜之口，</t>
  </si>
  <si>
    <t>※４… 福浜，平福，芳泉，浦安，福島，南輝，芳田，芳明</t>
  </si>
  <si>
    <t>　　　　　　高島，幡多</t>
  </si>
  <si>
    <t>世帯総数</t>
  </si>
  <si>
    <t>人口総数</t>
  </si>
  <si>
    <t>前月比</t>
  </si>
  <si>
    <t>複数国籍
世帯</t>
  </si>
  <si>
    <t>１世帯
当たり
世帯員数</t>
  </si>
  <si>
    <t>総数</t>
  </si>
  <si>
    <t>男</t>
  </si>
  <si>
    <t>女</t>
  </si>
  <si>
    <t>世帯数</t>
  </si>
  <si>
    <t>人口</t>
  </si>
  <si>
    <t>世帯数</t>
  </si>
  <si>
    <t>人口</t>
  </si>
  <si>
    <t>世帯数</t>
  </si>
  <si>
    <t>日本人</t>
  </si>
  <si>
    <t>外国人</t>
  </si>
  <si>
    <t>小　　学　　校　　区　　内　　訳</t>
  </si>
  <si>
    <t>日本人住民</t>
  </si>
  <si>
    <t>人住民</t>
  </si>
  <si>
    <t>外国</t>
  </si>
  <si>
    <t>行政区別住民基本台帳人口</t>
  </si>
  <si>
    <t>灘崎支所</t>
  </si>
  <si>
    <t>平成29年3月末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</si>
</sst>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\ ##0;\-#\ ##0"/>
    <numFmt numFmtId="178" formatCode="#\ ##0;&quot;Δ&quot;#\ ##0"/>
    <numFmt numFmtId="179" formatCode="#\ ##0.00;\-#\ ##0.00"/>
    <numFmt numFmtId="180" formatCode="###\ ##0"/>
    <numFmt numFmtId="181" formatCode="&quot;△&quot;\ #,##0;&quot;▲&quot;\ #,##0"/>
    <numFmt numFmtId="182" formatCode="\ #\ ##0\ "/>
    <numFmt numFmtId="183" formatCode="#\ ##0\ "/>
    <numFmt numFmtId="184" formatCode="0.00_ "/>
    <numFmt numFmtId="185" formatCode="\(0.00_ \)"/>
    <numFmt numFmtId="186" formatCode="\(0.00\)"/>
    <numFmt numFmtId="187" formatCode="\(0.00%\)"/>
    <numFmt numFmtId="188" formatCode="0.00_);[Red]\(0.00\)"/>
    <numFmt numFmtId="189" formatCode="#\ ##0"/>
    <numFmt numFmtId="190" formatCode="0_ "/>
    <numFmt numFmtId="191" formatCode="#\ ###\ ##0_)"/>
    <numFmt numFmtId="192" formatCode="[=0]\-_);#\ ###_)"/>
    <numFmt numFmtId="193" formatCode="0.0_ "/>
    <numFmt numFmtId="194" formatCode="###.0"/>
    <numFmt numFmtId="195" formatCode="@_)"/>
    <numFmt numFmtId="196" formatCode="###.0_)"/>
    <numFmt numFmtId="197" formatCode="###\ ###;&quot;△&quot;###\ ###;&quot;－&quot;"/>
    <numFmt numFmtId="198" formatCode="##0.0"/>
    <numFmt numFmtId="199" formatCode="#\ ###\ ##0\ "/>
    <numFmt numFmtId="200" formatCode="[=0]#\ ###\ ##0\-\ ;General"/>
    <numFmt numFmtId="201" formatCode="[=0]\-;General"/>
    <numFmt numFmtId="202" formatCode="[=0]\-\ ;#\ ###\ ##0"/>
    <numFmt numFmtId="203" formatCode="[=0]\-\ ;#\ ###\ ##0\ "/>
    <numFmt numFmtId="204" formatCode="[&lt;0]&quot;△&quot;\ ##\ ###\ ##0\ ;[=0]\-\ ;#\ ###\ ##0\ "/>
    <numFmt numFmtId="205" formatCode="##.0"/>
    <numFmt numFmtId="206" formatCode="#.00"/>
    <numFmt numFmtId="207" formatCode="###\ ###\ ###\ ###\ ###"/>
    <numFmt numFmtId="208" formatCode="[=0]\-;###\ ###\ ###"/>
    <numFmt numFmtId="209" formatCode="\(###.0\)"/>
    <numFmt numFmtId="210" formatCode="#\ ###\ ##0.0_)"/>
    <numFmt numFmtId="211" formatCode="######0.0_)"/>
    <numFmt numFmtId="212" formatCode="#,##0_ "/>
    <numFmt numFmtId="213" formatCode="###,###,##0;&quot;-&quot;##,###,##0"/>
    <numFmt numFmtId="214" formatCode="#0.0;&quot;-&quot;0.0"/>
    <numFmt numFmtId="215" formatCode="#\ ###\ ##0;@"/>
    <numFmt numFmtId="216" formatCode="#,##0.0_ "/>
    <numFmt numFmtId="217" formatCode="[=0]&quot;…&quot;;General"/>
    <numFmt numFmtId="218" formatCode="#,##0.00_);[Red]\(#,##0.00\)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name val="Osaka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12"/>
      <name val="ＭＳ 明朝"/>
      <family val="1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6" fillId="0" borderId="0" xfId="62" applyFont="1" applyAlignment="1">
      <alignment vertical="center"/>
      <protection/>
    </xf>
    <xf numFmtId="0" fontId="0" fillId="0" borderId="0" xfId="61">
      <alignment/>
      <protection/>
    </xf>
    <xf numFmtId="0" fontId="6" fillId="0" borderId="10" xfId="62" applyFont="1" applyBorder="1" applyAlignment="1">
      <alignment vertical="center"/>
      <protection/>
    </xf>
    <xf numFmtId="0" fontId="6" fillId="0" borderId="0" xfId="62" applyFont="1" applyBorder="1" applyAlignment="1">
      <alignment vertical="center"/>
      <protection/>
    </xf>
    <xf numFmtId="0" fontId="6" fillId="0" borderId="11" xfId="62" applyFont="1" applyBorder="1" applyAlignment="1">
      <alignment vertical="center"/>
      <protection/>
    </xf>
    <xf numFmtId="0" fontId="6" fillId="0" borderId="11" xfId="62" applyFont="1" applyBorder="1" applyAlignment="1">
      <alignment horizontal="center" vertical="center"/>
      <protection/>
    </xf>
    <xf numFmtId="0" fontId="6" fillId="0" borderId="12" xfId="62" applyFont="1" applyBorder="1" applyAlignment="1">
      <alignment horizontal="center" vertical="center"/>
      <protection/>
    </xf>
    <xf numFmtId="0" fontId="6" fillId="0" borderId="13" xfId="62" applyFont="1" applyBorder="1" applyAlignment="1">
      <alignment horizontal="center" vertical="center"/>
      <protection/>
    </xf>
    <xf numFmtId="0" fontId="6" fillId="0" borderId="14" xfId="62" applyFont="1" applyBorder="1" applyAlignment="1">
      <alignment vertical="center"/>
      <protection/>
    </xf>
    <xf numFmtId="0" fontId="8" fillId="0" borderId="15" xfId="62" applyFont="1" applyBorder="1" applyAlignment="1">
      <alignment vertical="center"/>
      <protection/>
    </xf>
    <xf numFmtId="0" fontId="6" fillId="0" borderId="16" xfId="62" applyFont="1" applyBorder="1" applyAlignment="1">
      <alignment horizontal="center" vertical="center"/>
      <protection/>
    </xf>
    <xf numFmtId="0" fontId="6" fillId="0" borderId="17" xfId="62" applyFont="1" applyBorder="1" applyAlignment="1">
      <alignment vertical="center"/>
      <protection/>
    </xf>
    <xf numFmtId="0" fontId="6" fillId="0" borderId="17" xfId="62" applyFont="1" applyBorder="1" applyAlignment="1">
      <alignment horizontal="center" vertical="center"/>
      <protection/>
    </xf>
    <xf numFmtId="0" fontId="6" fillId="0" borderId="18" xfId="62" applyFont="1" applyBorder="1" applyAlignment="1">
      <alignment horizontal="center" vertical="center"/>
      <protection/>
    </xf>
    <xf numFmtId="0" fontId="6" fillId="0" borderId="19" xfId="62" applyFont="1" applyBorder="1" applyAlignment="1">
      <alignment horizontal="center" vertical="center"/>
      <protection/>
    </xf>
    <xf numFmtId="0" fontId="6" fillId="0" borderId="18" xfId="62" applyFont="1" applyBorder="1" applyAlignment="1">
      <alignment vertical="center"/>
      <protection/>
    </xf>
    <xf numFmtId="0" fontId="6" fillId="0" borderId="19" xfId="62" applyFont="1" applyFill="1" applyBorder="1" applyAlignment="1">
      <alignment horizontal="center" vertical="center"/>
      <protection/>
    </xf>
    <xf numFmtId="0" fontId="6" fillId="0" borderId="18" xfId="62" applyFont="1" applyFill="1" applyBorder="1" applyAlignment="1">
      <alignment horizontal="center" vertical="center"/>
      <protection/>
    </xf>
    <xf numFmtId="0" fontId="8" fillId="0" borderId="10" xfId="62" applyFont="1" applyBorder="1" applyAlignment="1">
      <alignment vertical="center"/>
      <protection/>
    </xf>
    <xf numFmtId="0" fontId="9" fillId="0" borderId="11" xfId="62" applyFont="1" applyBorder="1" applyAlignment="1">
      <alignment vertical="center"/>
      <protection/>
    </xf>
    <xf numFmtId="178" fontId="9" fillId="0" borderId="0" xfId="62" applyNumberFormat="1" applyFont="1" applyBorder="1" applyAlignment="1">
      <alignment horizontal="right" vertical="center"/>
      <protection/>
    </xf>
    <xf numFmtId="218" fontId="9" fillId="0" borderId="0" xfId="62" applyNumberFormat="1" applyFont="1" applyBorder="1" applyAlignment="1">
      <alignment horizontal="right" vertical="center"/>
      <protection/>
    </xf>
    <xf numFmtId="179" fontId="9" fillId="0" borderId="11" xfId="62" applyNumberFormat="1" applyFont="1" applyBorder="1" applyAlignment="1">
      <alignment horizontal="right" vertical="center"/>
      <protection/>
    </xf>
    <xf numFmtId="0" fontId="8" fillId="0" borderId="0" xfId="62" applyFont="1" applyAlignment="1">
      <alignment vertical="center"/>
      <protection/>
    </xf>
    <xf numFmtId="178" fontId="9" fillId="0" borderId="0" xfId="62" applyNumberFormat="1" applyFont="1" applyAlignment="1">
      <alignment horizontal="right" vertical="center"/>
      <protection/>
    </xf>
    <xf numFmtId="0" fontId="6" fillId="0" borderId="0" xfId="62" applyFont="1" applyAlignment="1">
      <alignment horizontal="left" vertical="center" indent="1"/>
      <protection/>
    </xf>
    <xf numFmtId="0" fontId="8" fillId="0" borderId="11" xfId="62" applyFont="1" applyBorder="1" applyAlignment="1">
      <alignment vertical="center"/>
      <protection/>
    </xf>
    <xf numFmtId="178" fontId="6" fillId="0" borderId="0" xfId="62" applyNumberFormat="1" applyFont="1" applyBorder="1" applyAlignment="1">
      <alignment horizontal="right" vertical="center"/>
      <protection/>
    </xf>
    <xf numFmtId="179" fontId="6" fillId="0" borderId="11" xfId="62" applyNumberFormat="1" applyFont="1" applyBorder="1" applyAlignment="1">
      <alignment horizontal="right" vertical="center"/>
      <protection/>
    </xf>
    <xf numFmtId="0" fontId="8" fillId="0" borderId="0" xfId="62" applyFont="1" applyAlignment="1">
      <alignment/>
      <protection/>
    </xf>
    <xf numFmtId="0" fontId="6" fillId="0" borderId="0" xfId="62" applyFont="1" applyBorder="1" applyAlignment="1">
      <alignment horizontal="left" vertical="center" indent="1"/>
      <protection/>
    </xf>
    <xf numFmtId="0" fontId="8" fillId="0" borderId="0" xfId="62" applyFont="1" applyBorder="1" applyAlignment="1">
      <alignment vertical="center"/>
      <protection/>
    </xf>
    <xf numFmtId="179" fontId="6" fillId="0" borderId="0" xfId="62" applyNumberFormat="1" applyFont="1" applyBorder="1" applyAlignment="1">
      <alignment horizontal="right" vertical="center"/>
      <protection/>
    </xf>
    <xf numFmtId="0" fontId="6" fillId="0" borderId="20" xfId="62" applyFont="1" applyBorder="1" applyAlignment="1">
      <alignment horizontal="left" vertical="center" indent="1"/>
      <protection/>
    </xf>
    <xf numFmtId="178" fontId="6" fillId="0" borderId="20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178" fontId="9" fillId="0" borderId="20" xfId="62" applyNumberFormat="1" applyFont="1" applyBorder="1" applyAlignment="1">
      <alignment horizontal="right" vertical="center"/>
      <protection/>
    </xf>
    <xf numFmtId="179" fontId="9" fillId="0" borderId="0" xfId="62" applyNumberFormat="1" applyFont="1" applyBorder="1" applyAlignment="1">
      <alignment horizontal="right" vertical="center"/>
      <protection/>
    </xf>
    <xf numFmtId="178" fontId="6" fillId="0" borderId="21" xfId="62" applyNumberFormat="1" applyFont="1" applyBorder="1" applyAlignment="1">
      <alignment horizontal="right" vertical="center"/>
      <protection/>
    </xf>
    <xf numFmtId="178" fontId="6" fillId="0" borderId="10" xfId="62" applyNumberFormat="1" applyFont="1" applyBorder="1" applyAlignment="1">
      <alignment horizontal="right" vertical="center"/>
      <protection/>
    </xf>
    <xf numFmtId="218" fontId="9" fillId="0" borderId="10" xfId="62" applyNumberFormat="1" applyFont="1" applyBorder="1" applyAlignment="1">
      <alignment horizontal="right" vertical="center"/>
      <protection/>
    </xf>
    <xf numFmtId="179" fontId="6" fillId="0" borderId="10" xfId="62" applyNumberFormat="1" applyFont="1" applyBorder="1" applyAlignment="1">
      <alignment horizontal="right" vertical="center"/>
      <protection/>
    </xf>
    <xf numFmtId="0" fontId="6" fillId="0" borderId="21" xfId="62" applyFont="1" applyBorder="1" applyAlignment="1">
      <alignment horizontal="left" vertical="center" indent="1"/>
      <protection/>
    </xf>
    <xf numFmtId="0" fontId="8" fillId="0" borderId="0" xfId="62" applyFont="1" applyAlignment="1">
      <alignment horizontal="left" vertical="center" indent="3"/>
      <protection/>
    </xf>
    <xf numFmtId="178" fontId="6" fillId="0" borderId="0" xfId="62" applyNumberFormat="1" applyFont="1" applyBorder="1" applyAlignment="1">
      <alignment vertical="center"/>
      <protection/>
    </xf>
    <xf numFmtId="0" fontId="2" fillId="0" borderId="0" xfId="62" applyFont="1" applyAlignment="1">
      <alignment vertical="center"/>
      <protection/>
    </xf>
    <xf numFmtId="179" fontId="6" fillId="0" borderId="0" xfId="62" applyNumberFormat="1" applyFont="1" applyBorder="1" applyAlignment="1">
      <alignment horizontal="left" vertical="center" indent="3"/>
      <protection/>
    </xf>
    <xf numFmtId="0" fontId="8" fillId="0" borderId="0" xfId="62" applyFont="1">
      <alignment/>
      <protection/>
    </xf>
    <xf numFmtId="0" fontId="6" fillId="0" borderId="0" xfId="62" applyFont="1" applyAlignment="1">
      <alignment horizontal="left" vertical="center" indent="3"/>
      <protection/>
    </xf>
    <xf numFmtId="0" fontId="0" fillId="0" borderId="0" xfId="61" applyAlignment="1">
      <alignment vertical="center"/>
      <protection/>
    </xf>
    <xf numFmtId="0" fontId="6" fillId="0" borderId="12" xfId="62" applyFont="1" applyBorder="1" applyAlignment="1">
      <alignment horizontal="center" vertical="center"/>
      <protection/>
    </xf>
    <xf numFmtId="0" fontId="6" fillId="0" borderId="22" xfId="62" applyFont="1" applyBorder="1" applyAlignment="1">
      <alignment horizontal="center" vertical="center"/>
      <protection/>
    </xf>
    <xf numFmtId="0" fontId="6" fillId="0" borderId="23" xfId="62" applyFont="1" applyBorder="1" applyAlignment="1">
      <alignment horizontal="center" vertical="center"/>
      <protection/>
    </xf>
    <xf numFmtId="0" fontId="6" fillId="0" borderId="12" xfId="62" applyFont="1" applyBorder="1" applyAlignment="1">
      <alignment horizontal="right" vertical="center"/>
      <protection/>
    </xf>
    <xf numFmtId="0" fontId="6" fillId="0" borderId="22" xfId="62" applyFont="1" applyBorder="1" applyAlignment="1">
      <alignment horizontal="right" vertical="center"/>
      <protection/>
    </xf>
    <xf numFmtId="0" fontId="6" fillId="0" borderId="22" xfId="62" applyFont="1" applyBorder="1" applyAlignment="1">
      <alignment horizontal="left" vertical="center"/>
      <protection/>
    </xf>
    <xf numFmtId="0" fontId="6" fillId="0" borderId="23" xfId="62" applyFont="1" applyBorder="1" applyAlignment="1">
      <alignment horizontal="left" vertical="center"/>
      <protection/>
    </xf>
    <xf numFmtId="0" fontId="5" fillId="0" borderId="0" xfId="62" applyFont="1" applyAlignment="1">
      <alignment horizontal="center" vertical="center"/>
      <protection/>
    </xf>
    <xf numFmtId="0" fontId="7" fillId="0" borderId="10" xfId="62" applyFont="1" applyBorder="1" applyAlignment="1" applyProtection="1">
      <alignment horizontal="center" vertical="center"/>
      <protection locked="0"/>
    </xf>
    <xf numFmtId="0" fontId="6" fillId="0" borderId="20" xfId="62" applyFont="1" applyBorder="1" applyAlignment="1">
      <alignment horizontal="center" vertical="center"/>
      <protection/>
    </xf>
    <xf numFmtId="0" fontId="6" fillId="0" borderId="0" xfId="62" applyFont="1" applyAlignment="1">
      <alignment horizontal="center" vertical="center"/>
      <protection/>
    </xf>
    <xf numFmtId="0" fontId="6" fillId="0" borderId="13" xfId="62" applyFont="1" applyBorder="1" applyAlignment="1">
      <alignment horizontal="center" vertical="center" wrapText="1"/>
      <protection/>
    </xf>
    <xf numFmtId="0" fontId="6" fillId="0" borderId="16" xfId="62" applyFont="1" applyBorder="1" applyAlignment="1">
      <alignment horizontal="center" vertical="center"/>
      <protection/>
    </xf>
    <xf numFmtId="0" fontId="6" fillId="0" borderId="18" xfId="62" applyFont="1" applyBorder="1" applyAlignment="1">
      <alignment horizontal="center" vertical="center"/>
      <protection/>
    </xf>
    <xf numFmtId="0" fontId="6" fillId="0" borderId="13" xfId="62" applyFont="1" applyBorder="1" applyAlignment="1">
      <alignment horizontal="center" vertical="center"/>
      <protection/>
    </xf>
    <xf numFmtId="0" fontId="6" fillId="0" borderId="14" xfId="62" applyFont="1" applyBorder="1" applyAlignment="1">
      <alignment horizontal="center" vertical="center"/>
      <protection/>
    </xf>
    <xf numFmtId="0" fontId="6" fillId="0" borderId="15" xfId="62" applyFont="1" applyBorder="1" applyAlignment="1">
      <alignment horizontal="center" vertical="center"/>
      <protection/>
    </xf>
    <xf numFmtId="0" fontId="6" fillId="0" borderId="24" xfId="62" applyFont="1" applyBorder="1" applyAlignment="1">
      <alignment horizontal="center" vertical="center"/>
      <protection/>
    </xf>
    <xf numFmtId="0" fontId="6" fillId="0" borderId="16" xfId="62" applyFont="1" applyBorder="1" applyAlignment="1">
      <alignment horizontal="center" vertical="center" wrapText="1"/>
      <protection/>
    </xf>
    <xf numFmtId="0" fontId="6" fillId="0" borderId="18" xfId="62" applyFont="1" applyBorder="1" applyAlignment="1">
      <alignment horizontal="center" vertical="center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ample" xfId="61"/>
    <cellStyle name="標準_統計月報作成用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6"/>
  <sheetViews>
    <sheetView tabSelected="1" zoomScale="70" zoomScaleNormal="70" zoomScalePageLayoutView="0" workbookViewId="0" topLeftCell="A1">
      <selection activeCell="A1" sqref="A1:I1"/>
    </sheetView>
  </sheetViews>
  <sheetFormatPr defaultColWidth="11.25390625" defaultRowHeight="13.5"/>
  <cols>
    <col min="1" max="1" width="14.625" style="2" customWidth="1"/>
    <col min="2" max="19" width="10.00390625" style="2" customWidth="1"/>
    <col min="20" max="16384" width="11.25390625" style="2" customWidth="1"/>
  </cols>
  <sheetData>
    <row r="1" spans="1:16" ht="30" customHeight="1">
      <c r="A1" s="58" t="s">
        <v>71</v>
      </c>
      <c r="B1" s="58"/>
      <c r="C1" s="58"/>
      <c r="D1" s="58"/>
      <c r="E1" s="58"/>
      <c r="F1" s="58"/>
      <c r="G1" s="58"/>
      <c r="H1" s="58"/>
      <c r="I1" s="58"/>
      <c r="J1" s="1"/>
      <c r="K1" s="1"/>
      <c r="L1" s="1"/>
      <c r="M1" s="1"/>
      <c r="N1" s="1"/>
      <c r="O1" s="1"/>
      <c r="P1" s="1"/>
    </row>
    <row r="2" spans="1:16" ht="30" customHeight="1">
      <c r="A2" s="59" t="s">
        <v>73</v>
      </c>
      <c r="B2" s="59"/>
      <c r="C2" s="59"/>
      <c r="D2" s="59"/>
      <c r="E2" s="59"/>
      <c r="F2" s="59"/>
      <c r="G2" s="59"/>
      <c r="H2" s="59"/>
      <c r="I2" s="59"/>
      <c r="J2" s="3"/>
      <c r="K2" s="3"/>
      <c r="L2" s="3"/>
      <c r="M2" s="3"/>
      <c r="N2" s="4"/>
      <c r="O2" s="4"/>
      <c r="P2" s="4"/>
    </row>
    <row r="3" spans="1:22" ht="30" customHeight="1">
      <c r="A3" s="5"/>
      <c r="B3" s="6" t="s">
        <v>52</v>
      </c>
      <c r="C3" s="51" t="s">
        <v>53</v>
      </c>
      <c r="D3" s="52"/>
      <c r="E3" s="53"/>
      <c r="F3" s="51" t="s">
        <v>68</v>
      </c>
      <c r="G3" s="52"/>
      <c r="H3" s="52"/>
      <c r="I3" s="52"/>
      <c r="J3" s="54" t="s">
        <v>70</v>
      </c>
      <c r="K3" s="55"/>
      <c r="L3" s="56" t="s">
        <v>69</v>
      </c>
      <c r="M3" s="57"/>
      <c r="N3" s="51" t="s">
        <v>54</v>
      </c>
      <c r="O3" s="52"/>
      <c r="P3" s="53"/>
      <c r="Q3" s="62" t="s">
        <v>55</v>
      </c>
      <c r="R3" s="62" t="s">
        <v>56</v>
      </c>
      <c r="S3" s="65" t="s">
        <v>0</v>
      </c>
      <c r="T3" s="9"/>
      <c r="U3" s="10"/>
      <c r="V3" s="10"/>
    </row>
    <row r="4" spans="1:22" ht="30" customHeight="1">
      <c r="A4" s="6" t="s">
        <v>1</v>
      </c>
      <c r="B4" s="5"/>
      <c r="C4" s="11" t="s">
        <v>57</v>
      </c>
      <c r="D4" s="11" t="s">
        <v>58</v>
      </c>
      <c r="E4" s="11" t="s">
        <v>59</v>
      </c>
      <c r="F4" s="6" t="s">
        <v>60</v>
      </c>
      <c r="G4" s="66" t="s">
        <v>61</v>
      </c>
      <c r="H4" s="67"/>
      <c r="I4" s="68"/>
      <c r="J4" s="8" t="s">
        <v>62</v>
      </c>
      <c r="K4" s="52" t="s">
        <v>63</v>
      </c>
      <c r="L4" s="52"/>
      <c r="M4" s="53"/>
      <c r="N4" s="6" t="s">
        <v>64</v>
      </c>
      <c r="O4" s="6" t="s">
        <v>65</v>
      </c>
      <c r="P4" s="6" t="s">
        <v>66</v>
      </c>
      <c r="Q4" s="63"/>
      <c r="R4" s="69"/>
      <c r="S4" s="63"/>
      <c r="T4" s="60" t="s">
        <v>67</v>
      </c>
      <c r="U4" s="61"/>
      <c r="V4" s="61"/>
    </row>
    <row r="5" spans="1:22" ht="30" customHeight="1">
      <c r="A5" s="12"/>
      <c r="B5" s="13"/>
      <c r="C5" s="14"/>
      <c r="D5" s="14"/>
      <c r="E5" s="14"/>
      <c r="F5" s="13"/>
      <c r="G5" s="15" t="s">
        <v>57</v>
      </c>
      <c r="H5" s="7" t="s">
        <v>2</v>
      </c>
      <c r="I5" s="15" t="s">
        <v>3</v>
      </c>
      <c r="J5" s="16"/>
      <c r="K5" s="13" t="s">
        <v>57</v>
      </c>
      <c r="L5" s="14" t="s">
        <v>58</v>
      </c>
      <c r="M5" s="17" t="s">
        <v>59</v>
      </c>
      <c r="N5" s="18"/>
      <c r="O5" s="18"/>
      <c r="P5" s="18"/>
      <c r="Q5" s="64"/>
      <c r="R5" s="70"/>
      <c r="S5" s="14" t="s">
        <v>4</v>
      </c>
      <c r="T5" s="3"/>
      <c r="U5" s="19"/>
      <c r="V5" s="19"/>
    </row>
    <row r="6" spans="1:22" ht="33.75" customHeight="1">
      <c r="A6" s="20" t="s">
        <v>5</v>
      </c>
      <c r="B6" s="21">
        <f aca="true" t="shared" si="0" ref="B6:Q6">B8+B18+B20+B25</f>
        <v>321447</v>
      </c>
      <c r="C6" s="21">
        <f t="shared" si="0"/>
        <v>707625</v>
      </c>
      <c r="D6" s="21">
        <f t="shared" si="0"/>
        <v>339927</v>
      </c>
      <c r="E6" s="21">
        <f t="shared" si="0"/>
        <v>367698</v>
      </c>
      <c r="F6" s="21">
        <f t="shared" si="0"/>
        <v>312614</v>
      </c>
      <c r="G6" s="21">
        <f t="shared" si="0"/>
        <v>696629</v>
      </c>
      <c r="H6" s="21">
        <f t="shared" si="0"/>
        <v>334694</v>
      </c>
      <c r="I6" s="21">
        <f t="shared" si="0"/>
        <v>361935</v>
      </c>
      <c r="J6" s="21">
        <f t="shared" si="0"/>
        <v>6986</v>
      </c>
      <c r="K6" s="21">
        <f t="shared" si="0"/>
        <v>10996</v>
      </c>
      <c r="L6" s="21">
        <f t="shared" si="0"/>
        <v>5233</v>
      </c>
      <c r="M6" s="21">
        <f t="shared" si="0"/>
        <v>5763</v>
      </c>
      <c r="N6" s="21">
        <f t="shared" si="0"/>
        <v>657</v>
      </c>
      <c r="O6" s="21">
        <f t="shared" si="0"/>
        <v>-421</v>
      </c>
      <c r="P6" s="21">
        <f t="shared" si="0"/>
        <v>-94</v>
      </c>
      <c r="Q6" s="21">
        <f t="shared" si="0"/>
        <v>1847</v>
      </c>
      <c r="R6" s="22">
        <f>(C6/B6)</f>
        <v>2.201373787902827</v>
      </c>
      <c r="S6" s="23">
        <v>789.95</v>
      </c>
      <c r="T6" s="1"/>
      <c r="U6" s="24"/>
      <c r="V6" s="24"/>
    </row>
    <row r="7" spans="1:22" ht="7.5" customHeight="1">
      <c r="A7" s="20"/>
      <c r="B7" s="21"/>
      <c r="C7" s="21"/>
      <c r="D7" s="21"/>
      <c r="E7" s="21"/>
      <c r="F7" s="21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2"/>
      <c r="S7" s="23"/>
      <c r="T7" s="1"/>
      <c r="U7" s="24"/>
      <c r="V7" s="24"/>
    </row>
    <row r="8" spans="1:22" ht="31.5" customHeight="1">
      <c r="A8" s="20" t="s">
        <v>6</v>
      </c>
      <c r="B8" s="21">
        <f aca="true" t="shared" si="1" ref="B8:Q8">SUM(B9:B16)</f>
        <v>141856</v>
      </c>
      <c r="C8" s="21">
        <f t="shared" si="1"/>
        <v>294958</v>
      </c>
      <c r="D8" s="21">
        <f t="shared" si="1"/>
        <v>142137</v>
      </c>
      <c r="E8" s="21">
        <f t="shared" si="1"/>
        <v>152821</v>
      </c>
      <c r="F8" s="21">
        <f t="shared" si="1"/>
        <v>136674</v>
      </c>
      <c r="G8" s="21">
        <f t="shared" si="1"/>
        <v>288687</v>
      </c>
      <c r="H8" s="21">
        <f t="shared" si="1"/>
        <v>139071</v>
      </c>
      <c r="I8" s="21">
        <f t="shared" si="1"/>
        <v>149616</v>
      </c>
      <c r="J8" s="21">
        <f t="shared" si="1"/>
        <v>4309</v>
      </c>
      <c r="K8" s="21">
        <f t="shared" si="1"/>
        <v>6271</v>
      </c>
      <c r="L8" s="21">
        <f t="shared" si="1"/>
        <v>3066</v>
      </c>
      <c r="M8" s="21">
        <f t="shared" si="1"/>
        <v>3205</v>
      </c>
      <c r="N8" s="21">
        <f t="shared" si="1"/>
        <v>207</v>
      </c>
      <c r="O8" s="21">
        <f t="shared" si="1"/>
        <v>-223</v>
      </c>
      <c r="P8" s="21">
        <f t="shared" si="1"/>
        <v>-101</v>
      </c>
      <c r="Q8" s="21">
        <f t="shared" si="1"/>
        <v>873</v>
      </c>
      <c r="R8" s="22">
        <f aca="true" t="shared" si="2" ref="R8:R16">(C8/B8)</f>
        <v>2.0792775772614482</v>
      </c>
      <c r="S8" s="23">
        <v>450.7</v>
      </c>
      <c r="T8" s="26"/>
      <c r="U8" s="24"/>
      <c r="V8" s="24"/>
    </row>
    <row r="9" spans="1:22" ht="24" customHeight="1">
      <c r="A9" s="27" t="s">
        <v>7</v>
      </c>
      <c r="B9" s="28">
        <v>96857</v>
      </c>
      <c r="C9" s="28">
        <v>187875</v>
      </c>
      <c r="D9" s="28">
        <v>90711</v>
      </c>
      <c r="E9" s="28">
        <v>97164</v>
      </c>
      <c r="F9" s="28">
        <v>92502</v>
      </c>
      <c r="G9" s="28">
        <v>182581</v>
      </c>
      <c r="H9" s="28">
        <v>88161</v>
      </c>
      <c r="I9" s="28">
        <v>94420</v>
      </c>
      <c r="J9" s="28">
        <v>3691</v>
      </c>
      <c r="K9" s="28">
        <v>5294</v>
      </c>
      <c r="L9" s="28">
        <v>2550</v>
      </c>
      <c r="M9" s="28">
        <v>2744</v>
      </c>
      <c r="N9" s="28">
        <v>65</v>
      </c>
      <c r="O9" s="28">
        <v>-254</v>
      </c>
      <c r="P9" s="28">
        <v>-83</v>
      </c>
      <c r="Q9" s="28">
        <v>664</v>
      </c>
      <c r="R9" s="22">
        <f t="shared" si="2"/>
        <v>1.9397152503174784</v>
      </c>
      <c r="S9" s="29"/>
      <c r="T9" s="26" t="s">
        <v>8</v>
      </c>
      <c r="U9" s="30"/>
      <c r="V9" s="30"/>
    </row>
    <row r="10" spans="1:22" ht="24" customHeight="1">
      <c r="A10" s="27" t="s">
        <v>9</v>
      </c>
      <c r="B10" s="28">
        <v>8671</v>
      </c>
      <c r="C10" s="28">
        <v>21252</v>
      </c>
      <c r="D10" s="28">
        <v>10086</v>
      </c>
      <c r="E10" s="28">
        <v>11166</v>
      </c>
      <c r="F10" s="28">
        <v>8588</v>
      </c>
      <c r="G10" s="28">
        <v>21140</v>
      </c>
      <c r="H10" s="28">
        <v>10027</v>
      </c>
      <c r="I10" s="28">
        <v>11113</v>
      </c>
      <c r="J10" s="28">
        <v>43</v>
      </c>
      <c r="K10" s="28">
        <v>112</v>
      </c>
      <c r="L10" s="28">
        <v>59</v>
      </c>
      <c r="M10" s="28">
        <v>53</v>
      </c>
      <c r="N10" s="28">
        <v>17</v>
      </c>
      <c r="O10" s="28">
        <v>-21</v>
      </c>
      <c r="P10" s="28">
        <v>-6</v>
      </c>
      <c r="Q10" s="28">
        <v>40</v>
      </c>
      <c r="R10" s="22">
        <f t="shared" si="2"/>
        <v>2.4509283819628647</v>
      </c>
      <c r="S10" s="29"/>
      <c r="T10" s="26" t="s">
        <v>10</v>
      </c>
      <c r="U10" s="30"/>
      <c r="V10" s="30"/>
    </row>
    <row r="11" spans="1:22" ht="24" customHeight="1">
      <c r="A11" s="27" t="s">
        <v>11</v>
      </c>
      <c r="B11" s="28">
        <v>8817</v>
      </c>
      <c r="C11" s="28">
        <v>20183</v>
      </c>
      <c r="D11" s="28">
        <v>9738</v>
      </c>
      <c r="E11" s="28">
        <v>10445</v>
      </c>
      <c r="F11" s="28">
        <v>8670</v>
      </c>
      <c r="G11" s="28">
        <v>19998</v>
      </c>
      <c r="H11" s="28">
        <v>9645</v>
      </c>
      <c r="I11" s="28">
        <v>10353</v>
      </c>
      <c r="J11" s="28">
        <v>102</v>
      </c>
      <c r="K11" s="28">
        <v>185</v>
      </c>
      <c r="L11" s="28">
        <v>93</v>
      </c>
      <c r="M11" s="28">
        <v>92</v>
      </c>
      <c r="N11" s="28">
        <v>75</v>
      </c>
      <c r="O11" s="28">
        <v>39</v>
      </c>
      <c r="P11" s="28">
        <v>-2</v>
      </c>
      <c r="Q11" s="28">
        <v>45</v>
      </c>
      <c r="R11" s="22">
        <f t="shared" si="2"/>
        <v>2.2891006011114894</v>
      </c>
      <c r="S11" s="29"/>
      <c r="T11" s="26" t="s">
        <v>12</v>
      </c>
      <c r="U11" s="30"/>
      <c r="V11" s="30"/>
    </row>
    <row r="12" spans="1:22" ht="24" customHeight="1">
      <c r="A12" s="27" t="s">
        <v>13</v>
      </c>
      <c r="B12" s="28">
        <v>6895</v>
      </c>
      <c r="C12" s="28">
        <v>17584</v>
      </c>
      <c r="D12" s="28">
        <v>8434</v>
      </c>
      <c r="E12" s="28">
        <v>9150</v>
      </c>
      <c r="F12" s="28">
        <v>6845</v>
      </c>
      <c r="G12" s="28">
        <v>17530</v>
      </c>
      <c r="H12" s="28">
        <v>8411</v>
      </c>
      <c r="I12" s="28">
        <v>9119</v>
      </c>
      <c r="J12" s="28">
        <v>22</v>
      </c>
      <c r="K12" s="28">
        <v>54</v>
      </c>
      <c r="L12" s="28">
        <v>23</v>
      </c>
      <c r="M12" s="28">
        <v>31</v>
      </c>
      <c r="N12" s="28">
        <v>9</v>
      </c>
      <c r="O12" s="28">
        <v>-22</v>
      </c>
      <c r="P12" s="28">
        <v>1</v>
      </c>
      <c r="Q12" s="28">
        <v>28</v>
      </c>
      <c r="R12" s="22">
        <f t="shared" si="2"/>
        <v>2.550253807106599</v>
      </c>
      <c r="S12" s="29"/>
      <c r="T12" s="26" t="s">
        <v>14</v>
      </c>
      <c r="U12" s="30"/>
      <c r="V12" s="30"/>
    </row>
    <row r="13" spans="1:22" ht="24" customHeight="1">
      <c r="A13" s="27" t="s">
        <v>15</v>
      </c>
      <c r="B13" s="28">
        <v>10876</v>
      </c>
      <c r="C13" s="28">
        <v>26415</v>
      </c>
      <c r="D13" s="28">
        <v>12784</v>
      </c>
      <c r="E13" s="28">
        <v>13631</v>
      </c>
      <c r="F13" s="28">
        <v>10714</v>
      </c>
      <c r="G13" s="28">
        <v>26223</v>
      </c>
      <c r="H13" s="28">
        <v>12687</v>
      </c>
      <c r="I13" s="28">
        <v>13536</v>
      </c>
      <c r="J13" s="28">
        <v>112</v>
      </c>
      <c r="K13" s="28">
        <v>192</v>
      </c>
      <c r="L13" s="28">
        <v>97</v>
      </c>
      <c r="M13" s="28">
        <v>95</v>
      </c>
      <c r="N13" s="28">
        <v>37</v>
      </c>
      <c r="O13" s="28">
        <v>39</v>
      </c>
      <c r="P13" s="28">
        <v>1</v>
      </c>
      <c r="Q13" s="28">
        <v>50</v>
      </c>
      <c r="R13" s="22">
        <f t="shared" si="2"/>
        <v>2.4287421846267008</v>
      </c>
      <c r="S13" s="29"/>
      <c r="T13" s="26" t="s">
        <v>16</v>
      </c>
      <c r="U13" s="24"/>
      <c r="V13" s="24"/>
    </row>
    <row r="14" spans="1:22" ht="24" customHeight="1">
      <c r="A14" s="27" t="s">
        <v>17</v>
      </c>
      <c r="B14" s="28">
        <v>2893</v>
      </c>
      <c r="C14" s="28">
        <v>6549</v>
      </c>
      <c r="D14" s="28">
        <v>3130</v>
      </c>
      <c r="E14" s="28">
        <v>3419</v>
      </c>
      <c r="F14" s="28">
        <v>2853</v>
      </c>
      <c r="G14" s="28">
        <v>6505</v>
      </c>
      <c r="H14" s="28">
        <v>3108</v>
      </c>
      <c r="I14" s="28">
        <v>3397</v>
      </c>
      <c r="J14" s="28">
        <v>27</v>
      </c>
      <c r="K14" s="28">
        <v>44</v>
      </c>
      <c r="L14" s="28">
        <v>22</v>
      </c>
      <c r="M14" s="28">
        <v>22</v>
      </c>
      <c r="N14" s="28">
        <v>3</v>
      </c>
      <c r="O14" s="28">
        <v>-11</v>
      </c>
      <c r="P14" s="28">
        <v>-2</v>
      </c>
      <c r="Q14" s="28">
        <v>13</v>
      </c>
      <c r="R14" s="22">
        <f t="shared" si="2"/>
        <v>2.2637400622191497</v>
      </c>
      <c r="S14" s="29"/>
      <c r="T14" s="26" t="s">
        <v>18</v>
      </c>
      <c r="U14" s="24"/>
      <c r="V14" s="24"/>
    </row>
    <row r="15" spans="1:22" ht="24" customHeight="1">
      <c r="A15" s="27" t="s">
        <v>19</v>
      </c>
      <c r="B15" s="28">
        <v>4267</v>
      </c>
      <c r="C15" s="28">
        <v>9428</v>
      </c>
      <c r="D15" s="28">
        <v>4573</v>
      </c>
      <c r="E15" s="28">
        <v>4855</v>
      </c>
      <c r="F15" s="28">
        <v>3978</v>
      </c>
      <c r="G15" s="28">
        <v>9100</v>
      </c>
      <c r="H15" s="28">
        <v>4375</v>
      </c>
      <c r="I15" s="28">
        <v>4725</v>
      </c>
      <c r="J15" s="28">
        <v>271</v>
      </c>
      <c r="K15" s="28">
        <v>328</v>
      </c>
      <c r="L15" s="28">
        <v>198</v>
      </c>
      <c r="M15" s="28">
        <v>130</v>
      </c>
      <c r="N15" s="28">
        <v>-7</v>
      </c>
      <c r="O15" s="28">
        <v>-3</v>
      </c>
      <c r="P15" s="28">
        <v>-9</v>
      </c>
      <c r="Q15" s="28">
        <v>18</v>
      </c>
      <c r="R15" s="22">
        <f t="shared" si="2"/>
        <v>2.2095148816498713</v>
      </c>
      <c r="S15" s="29"/>
      <c r="T15" s="26" t="s">
        <v>20</v>
      </c>
      <c r="U15" s="24"/>
      <c r="V15" s="24"/>
    </row>
    <row r="16" spans="1:22" ht="24" customHeight="1">
      <c r="A16" s="27" t="s">
        <v>21</v>
      </c>
      <c r="B16" s="28">
        <v>2580</v>
      </c>
      <c r="C16" s="28">
        <v>5672</v>
      </c>
      <c r="D16" s="28">
        <v>2681</v>
      </c>
      <c r="E16" s="28">
        <v>2991</v>
      </c>
      <c r="F16" s="28">
        <v>2524</v>
      </c>
      <c r="G16" s="28">
        <v>5610</v>
      </c>
      <c r="H16" s="28">
        <v>2657</v>
      </c>
      <c r="I16" s="28">
        <v>2953</v>
      </c>
      <c r="J16" s="28">
        <v>41</v>
      </c>
      <c r="K16" s="28">
        <v>62</v>
      </c>
      <c r="L16" s="28">
        <v>24</v>
      </c>
      <c r="M16" s="28">
        <v>38</v>
      </c>
      <c r="N16" s="28">
        <v>8</v>
      </c>
      <c r="O16" s="28">
        <v>10</v>
      </c>
      <c r="P16" s="28">
        <v>-1</v>
      </c>
      <c r="Q16" s="28">
        <v>15</v>
      </c>
      <c r="R16" s="22">
        <f t="shared" si="2"/>
        <v>2.1984496124031008</v>
      </c>
      <c r="S16" s="29"/>
      <c r="T16" s="26" t="s">
        <v>22</v>
      </c>
      <c r="U16" s="24"/>
      <c r="V16" s="24"/>
    </row>
    <row r="17" spans="1:22" ht="6.75" customHeight="1">
      <c r="A17" s="27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2"/>
      <c r="S17" s="29"/>
      <c r="T17" s="26"/>
      <c r="U17" s="24"/>
      <c r="V17" s="24"/>
    </row>
    <row r="18" spans="1:22" ht="33" customHeight="1">
      <c r="A18" s="20" t="s">
        <v>23</v>
      </c>
      <c r="B18" s="21">
        <v>65949</v>
      </c>
      <c r="C18" s="21">
        <v>146201</v>
      </c>
      <c r="D18" s="21">
        <v>69178</v>
      </c>
      <c r="E18" s="21">
        <v>77023</v>
      </c>
      <c r="F18" s="21">
        <v>64717</v>
      </c>
      <c r="G18" s="21">
        <v>144455</v>
      </c>
      <c r="H18" s="21">
        <v>68371</v>
      </c>
      <c r="I18" s="21">
        <v>76084</v>
      </c>
      <c r="J18" s="21">
        <v>850</v>
      </c>
      <c r="K18" s="21">
        <v>1746</v>
      </c>
      <c r="L18" s="21">
        <v>807</v>
      </c>
      <c r="M18" s="21">
        <v>939</v>
      </c>
      <c r="N18" s="21">
        <v>262</v>
      </c>
      <c r="O18" s="21">
        <v>27</v>
      </c>
      <c r="P18" s="21">
        <v>57</v>
      </c>
      <c r="Q18" s="21">
        <v>382</v>
      </c>
      <c r="R18" s="22">
        <f>(C18/B18)</f>
        <v>2.2168797100790005</v>
      </c>
      <c r="S18" s="23">
        <v>51.24</v>
      </c>
      <c r="T18" s="26" t="s">
        <v>24</v>
      </c>
      <c r="U18" s="24"/>
      <c r="V18" s="24"/>
    </row>
    <row r="19" spans="1:22" ht="7.5" customHeight="1">
      <c r="A19" s="27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2"/>
      <c r="S19" s="29"/>
      <c r="T19" s="26"/>
      <c r="U19" s="24"/>
      <c r="V19" s="24"/>
    </row>
    <row r="20" spans="1:22" ht="33" customHeight="1">
      <c r="A20" s="20" t="s">
        <v>25</v>
      </c>
      <c r="B20" s="21">
        <f aca="true" t="shared" si="3" ref="B20:Q20">SUM(B21:B23)</f>
        <v>40610</v>
      </c>
      <c r="C20" s="21">
        <f t="shared" si="3"/>
        <v>96241</v>
      </c>
      <c r="D20" s="21">
        <f t="shared" si="3"/>
        <v>45914</v>
      </c>
      <c r="E20" s="21">
        <f t="shared" si="3"/>
        <v>50327</v>
      </c>
      <c r="F20" s="21">
        <f t="shared" si="3"/>
        <v>39757</v>
      </c>
      <c r="G20" s="21">
        <f t="shared" si="3"/>
        <v>95275</v>
      </c>
      <c r="H20" s="21">
        <f t="shared" si="3"/>
        <v>45485</v>
      </c>
      <c r="I20" s="21">
        <f t="shared" si="3"/>
        <v>49790</v>
      </c>
      <c r="J20" s="21">
        <f t="shared" si="3"/>
        <v>674</v>
      </c>
      <c r="K20" s="21">
        <f t="shared" si="3"/>
        <v>966</v>
      </c>
      <c r="L20" s="21">
        <f t="shared" si="3"/>
        <v>429</v>
      </c>
      <c r="M20" s="21">
        <f t="shared" si="3"/>
        <v>537</v>
      </c>
      <c r="N20" s="21">
        <f t="shared" si="3"/>
        <v>97</v>
      </c>
      <c r="O20" s="21">
        <f t="shared" si="3"/>
        <v>-41</v>
      </c>
      <c r="P20" s="21">
        <f t="shared" si="3"/>
        <v>-20</v>
      </c>
      <c r="Q20" s="21">
        <f t="shared" si="3"/>
        <v>179</v>
      </c>
      <c r="R20" s="22">
        <f>(C20/B20)</f>
        <v>2.3698842649593694</v>
      </c>
      <c r="S20" s="23">
        <v>160.53</v>
      </c>
      <c r="T20" s="31"/>
      <c r="U20" s="32"/>
      <c r="V20" s="32"/>
    </row>
    <row r="21" spans="1:22" ht="22.5" customHeight="1">
      <c r="A21" s="27" t="s">
        <v>26</v>
      </c>
      <c r="B21" s="28">
        <v>27360</v>
      </c>
      <c r="C21" s="28">
        <v>64923</v>
      </c>
      <c r="D21" s="28">
        <v>30824</v>
      </c>
      <c r="E21" s="28">
        <v>34099</v>
      </c>
      <c r="F21" s="28">
        <v>26779</v>
      </c>
      <c r="G21" s="28">
        <v>64256</v>
      </c>
      <c r="H21" s="28">
        <v>30537</v>
      </c>
      <c r="I21" s="28">
        <v>33719</v>
      </c>
      <c r="J21" s="28">
        <v>456</v>
      </c>
      <c r="K21" s="28">
        <v>667</v>
      </c>
      <c r="L21" s="28">
        <v>287</v>
      </c>
      <c r="M21" s="28">
        <v>380</v>
      </c>
      <c r="N21" s="28">
        <v>-3</v>
      </c>
      <c r="O21" s="28">
        <v>-103</v>
      </c>
      <c r="P21" s="28">
        <v>-30</v>
      </c>
      <c r="Q21" s="28">
        <v>125</v>
      </c>
      <c r="R21" s="22">
        <f>(C21/B21)</f>
        <v>2.372916666666667</v>
      </c>
      <c r="S21" s="33"/>
      <c r="T21" s="34" t="s">
        <v>27</v>
      </c>
      <c r="U21" s="32"/>
      <c r="V21" s="32"/>
    </row>
    <row r="22" spans="1:22" ht="22.5" customHeight="1">
      <c r="A22" s="32" t="s">
        <v>28</v>
      </c>
      <c r="B22" s="35">
        <v>6674</v>
      </c>
      <c r="C22" s="28">
        <v>16241</v>
      </c>
      <c r="D22" s="28">
        <v>7843</v>
      </c>
      <c r="E22" s="28">
        <v>8398</v>
      </c>
      <c r="F22" s="28">
        <v>6602</v>
      </c>
      <c r="G22" s="28">
        <v>16146</v>
      </c>
      <c r="H22" s="28">
        <v>7794</v>
      </c>
      <c r="I22" s="28">
        <v>8352</v>
      </c>
      <c r="J22" s="28">
        <v>33</v>
      </c>
      <c r="K22" s="28">
        <v>95</v>
      </c>
      <c r="L22" s="28">
        <v>49</v>
      </c>
      <c r="M22" s="28">
        <v>46</v>
      </c>
      <c r="N22" s="28">
        <v>22</v>
      </c>
      <c r="O22" s="28">
        <v>-3</v>
      </c>
      <c r="P22" s="28">
        <v>1</v>
      </c>
      <c r="Q22" s="28">
        <v>39</v>
      </c>
      <c r="R22" s="22">
        <f>(C22/B22)</f>
        <v>2.4334731795025473</v>
      </c>
      <c r="S22" s="33"/>
      <c r="T22" s="34" t="s">
        <v>29</v>
      </c>
      <c r="U22" s="32"/>
      <c r="V22" s="32"/>
    </row>
    <row r="23" spans="1:22" ht="22.5" customHeight="1">
      <c r="A23" s="32" t="s">
        <v>30</v>
      </c>
      <c r="B23" s="35">
        <v>6576</v>
      </c>
      <c r="C23" s="28">
        <v>15077</v>
      </c>
      <c r="D23" s="28">
        <v>7247</v>
      </c>
      <c r="E23" s="28">
        <v>7830</v>
      </c>
      <c r="F23" s="28">
        <v>6376</v>
      </c>
      <c r="G23" s="28">
        <v>14873</v>
      </c>
      <c r="H23" s="28">
        <v>7154</v>
      </c>
      <c r="I23" s="28">
        <v>7719</v>
      </c>
      <c r="J23" s="28">
        <v>185</v>
      </c>
      <c r="K23" s="28">
        <v>204</v>
      </c>
      <c r="L23" s="28">
        <v>93</v>
      </c>
      <c r="M23" s="28">
        <v>111</v>
      </c>
      <c r="N23" s="28">
        <v>78</v>
      </c>
      <c r="O23" s="28">
        <v>65</v>
      </c>
      <c r="P23" s="28">
        <v>9</v>
      </c>
      <c r="Q23" s="28">
        <v>15</v>
      </c>
      <c r="R23" s="22">
        <f>(C23/B23)</f>
        <v>2.2927311435523112</v>
      </c>
      <c r="S23" s="33"/>
      <c r="T23" s="34" t="s">
        <v>31</v>
      </c>
      <c r="U23" s="32"/>
      <c r="V23" s="32"/>
    </row>
    <row r="24" spans="1:22" ht="7.5" customHeight="1">
      <c r="A24" s="32"/>
      <c r="B24" s="35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2"/>
      <c r="S24" s="33"/>
      <c r="T24" s="34"/>
      <c r="U24" s="32"/>
      <c r="V24" s="32"/>
    </row>
    <row r="25" spans="1:22" ht="33" customHeight="1">
      <c r="A25" s="36" t="s">
        <v>32</v>
      </c>
      <c r="B25" s="37">
        <f aca="true" t="shared" si="4" ref="B25:Q25">SUM(B26:B32)</f>
        <v>73032</v>
      </c>
      <c r="C25" s="21">
        <f t="shared" si="4"/>
        <v>170225</v>
      </c>
      <c r="D25" s="21">
        <f t="shared" si="4"/>
        <v>82698</v>
      </c>
      <c r="E25" s="21">
        <f t="shared" si="4"/>
        <v>87527</v>
      </c>
      <c r="F25" s="21">
        <f t="shared" si="4"/>
        <v>71466</v>
      </c>
      <c r="G25" s="21">
        <f t="shared" si="4"/>
        <v>168212</v>
      </c>
      <c r="H25" s="21">
        <f t="shared" si="4"/>
        <v>81767</v>
      </c>
      <c r="I25" s="21">
        <f t="shared" si="4"/>
        <v>86445</v>
      </c>
      <c r="J25" s="21">
        <f t="shared" si="4"/>
        <v>1153</v>
      </c>
      <c r="K25" s="21">
        <f t="shared" si="4"/>
        <v>2013</v>
      </c>
      <c r="L25" s="21">
        <f t="shared" si="4"/>
        <v>931</v>
      </c>
      <c r="M25" s="21">
        <f t="shared" si="4"/>
        <v>1082</v>
      </c>
      <c r="N25" s="21">
        <f t="shared" si="4"/>
        <v>91</v>
      </c>
      <c r="O25" s="21">
        <f t="shared" si="4"/>
        <v>-184</v>
      </c>
      <c r="P25" s="21">
        <f t="shared" si="4"/>
        <v>-30</v>
      </c>
      <c r="Q25" s="21">
        <f t="shared" si="4"/>
        <v>413</v>
      </c>
      <c r="R25" s="22">
        <f aca="true" t="shared" si="5" ref="R25:R32">(C25/B25)</f>
        <v>2.33082758242962</v>
      </c>
      <c r="S25" s="38">
        <v>127.48</v>
      </c>
      <c r="T25" s="34"/>
      <c r="U25" s="32"/>
      <c r="V25" s="32"/>
    </row>
    <row r="26" spans="1:22" ht="22.5" customHeight="1">
      <c r="A26" s="32" t="s">
        <v>7</v>
      </c>
      <c r="B26" s="35">
        <v>42667</v>
      </c>
      <c r="C26" s="28">
        <v>94847</v>
      </c>
      <c r="D26" s="28">
        <v>46247</v>
      </c>
      <c r="E26" s="28">
        <v>48600</v>
      </c>
      <c r="F26" s="28">
        <v>41664</v>
      </c>
      <c r="G26" s="28">
        <v>93487</v>
      </c>
      <c r="H26" s="28">
        <v>45628</v>
      </c>
      <c r="I26" s="28">
        <v>47859</v>
      </c>
      <c r="J26" s="28">
        <v>717</v>
      </c>
      <c r="K26" s="28">
        <v>1360</v>
      </c>
      <c r="L26" s="28">
        <v>619</v>
      </c>
      <c r="M26" s="28">
        <v>741</v>
      </c>
      <c r="N26" s="28">
        <v>78</v>
      </c>
      <c r="O26" s="28">
        <v>-95</v>
      </c>
      <c r="P26" s="28">
        <v>-10</v>
      </c>
      <c r="Q26" s="28">
        <v>286</v>
      </c>
      <c r="R26" s="22">
        <f t="shared" si="5"/>
        <v>2.222959195631284</v>
      </c>
      <c r="S26" s="33"/>
      <c r="T26" s="34" t="s">
        <v>33</v>
      </c>
      <c r="U26" s="32"/>
      <c r="V26" s="32"/>
    </row>
    <row r="27" spans="1:22" ht="22.5" customHeight="1">
      <c r="A27" s="32" t="s">
        <v>34</v>
      </c>
      <c r="B27" s="35">
        <v>2773</v>
      </c>
      <c r="C27" s="28">
        <v>6343</v>
      </c>
      <c r="D27" s="28">
        <v>3103</v>
      </c>
      <c r="E27" s="28">
        <v>3240</v>
      </c>
      <c r="F27" s="28">
        <v>2679</v>
      </c>
      <c r="G27" s="28">
        <v>6242</v>
      </c>
      <c r="H27" s="28">
        <v>3038</v>
      </c>
      <c r="I27" s="28">
        <v>3204</v>
      </c>
      <c r="J27" s="28">
        <v>75</v>
      </c>
      <c r="K27" s="28">
        <v>101</v>
      </c>
      <c r="L27" s="28">
        <v>65</v>
      </c>
      <c r="M27" s="28">
        <v>36</v>
      </c>
      <c r="N27" s="28">
        <v>-8</v>
      </c>
      <c r="O27" s="28">
        <v>-17</v>
      </c>
      <c r="P27" s="28">
        <v>0</v>
      </c>
      <c r="Q27" s="28">
        <v>19</v>
      </c>
      <c r="R27" s="22">
        <f t="shared" si="5"/>
        <v>2.287414352686621</v>
      </c>
      <c r="S27" s="33"/>
      <c r="T27" s="34" t="s">
        <v>35</v>
      </c>
      <c r="U27" s="32"/>
      <c r="V27" s="32"/>
    </row>
    <row r="28" spans="1:22" ht="22.5" customHeight="1">
      <c r="A28" s="32" t="s">
        <v>36</v>
      </c>
      <c r="B28" s="35">
        <v>6207</v>
      </c>
      <c r="C28" s="28">
        <v>14847</v>
      </c>
      <c r="D28" s="28">
        <v>7149</v>
      </c>
      <c r="E28" s="28">
        <v>7698</v>
      </c>
      <c r="F28" s="28">
        <v>6090</v>
      </c>
      <c r="G28" s="28">
        <v>14703</v>
      </c>
      <c r="H28" s="28">
        <v>7071</v>
      </c>
      <c r="I28" s="28">
        <v>7632</v>
      </c>
      <c r="J28" s="28">
        <v>95</v>
      </c>
      <c r="K28" s="28">
        <v>144</v>
      </c>
      <c r="L28" s="28">
        <v>78</v>
      </c>
      <c r="M28" s="28">
        <v>66</v>
      </c>
      <c r="N28" s="28">
        <v>19</v>
      </c>
      <c r="O28" s="28">
        <v>6</v>
      </c>
      <c r="P28" s="28">
        <v>1</v>
      </c>
      <c r="Q28" s="28">
        <v>22</v>
      </c>
      <c r="R28" s="22">
        <f t="shared" si="5"/>
        <v>2.39197680038666</v>
      </c>
      <c r="S28" s="33"/>
      <c r="T28" s="34" t="s">
        <v>37</v>
      </c>
      <c r="U28" s="32"/>
      <c r="V28" s="32"/>
    </row>
    <row r="29" spans="1:22" ht="22.5" customHeight="1">
      <c r="A29" s="32" t="s">
        <v>38</v>
      </c>
      <c r="B29" s="35">
        <v>4287</v>
      </c>
      <c r="C29" s="28">
        <v>10952</v>
      </c>
      <c r="D29" s="28">
        <v>5333</v>
      </c>
      <c r="E29" s="28">
        <v>5619</v>
      </c>
      <c r="F29" s="28">
        <v>4236</v>
      </c>
      <c r="G29" s="28">
        <v>10892</v>
      </c>
      <c r="H29" s="28">
        <v>5303</v>
      </c>
      <c r="I29" s="28">
        <v>5589</v>
      </c>
      <c r="J29" s="28">
        <v>31</v>
      </c>
      <c r="K29" s="28">
        <v>60</v>
      </c>
      <c r="L29" s="28">
        <v>30</v>
      </c>
      <c r="M29" s="28">
        <v>30</v>
      </c>
      <c r="N29" s="28">
        <v>-7</v>
      </c>
      <c r="O29" s="28">
        <v>-49</v>
      </c>
      <c r="P29" s="28">
        <v>-6</v>
      </c>
      <c r="Q29" s="28">
        <v>20</v>
      </c>
      <c r="R29" s="22">
        <f t="shared" si="5"/>
        <v>2.55470025658969</v>
      </c>
      <c r="S29" s="33"/>
      <c r="T29" s="34" t="s">
        <v>39</v>
      </c>
      <c r="U29" s="32"/>
      <c r="V29" s="32"/>
    </row>
    <row r="30" spans="1:22" ht="22.5" customHeight="1">
      <c r="A30" s="32" t="s">
        <v>40</v>
      </c>
      <c r="B30" s="35">
        <v>5615</v>
      </c>
      <c r="C30" s="28">
        <v>14353</v>
      </c>
      <c r="D30" s="28">
        <v>6841</v>
      </c>
      <c r="E30" s="28">
        <v>7512</v>
      </c>
      <c r="F30" s="28">
        <v>5515</v>
      </c>
      <c r="G30" s="28">
        <v>14241</v>
      </c>
      <c r="H30" s="28">
        <v>6814</v>
      </c>
      <c r="I30" s="28">
        <v>7427</v>
      </c>
      <c r="J30" s="28">
        <v>87</v>
      </c>
      <c r="K30" s="28">
        <v>112</v>
      </c>
      <c r="L30" s="28">
        <v>27</v>
      </c>
      <c r="M30" s="28">
        <v>85</v>
      </c>
      <c r="N30" s="28">
        <v>13</v>
      </c>
      <c r="O30" s="28">
        <v>0</v>
      </c>
      <c r="P30" s="28">
        <v>-2</v>
      </c>
      <c r="Q30" s="28">
        <v>13</v>
      </c>
      <c r="R30" s="22">
        <f t="shared" si="5"/>
        <v>2.556188780053428</v>
      </c>
      <c r="S30" s="33"/>
      <c r="T30" s="34" t="s">
        <v>41</v>
      </c>
      <c r="U30" s="32"/>
      <c r="V30" s="32"/>
    </row>
    <row r="31" spans="1:22" ht="22.5" customHeight="1">
      <c r="A31" s="32" t="s">
        <v>42</v>
      </c>
      <c r="B31" s="35">
        <v>5379</v>
      </c>
      <c r="C31" s="28">
        <v>13338</v>
      </c>
      <c r="D31" s="28">
        <v>6525</v>
      </c>
      <c r="E31" s="28">
        <v>6813</v>
      </c>
      <c r="F31" s="28">
        <v>5263</v>
      </c>
      <c r="G31" s="28">
        <v>13196</v>
      </c>
      <c r="H31" s="28">
        <v>6440</v>
      </c>
      <c r="I31" s="28">
        <v>6756</v>
      </c>
      <c r="J31" s="28">
        <v>89</v>
      </c>
      <c r="K31" s="28">
        <v>142</v>
      </c>
      <c r="L31" s="28">
        <v>85</v>
      </c>
      <c r="M31" s="28">
        <v>57</v>
      </c>
      <c r="N31" s="28">
        <v>-9</v>
      </c>
      <c r="O31" s="28">
        <v>1</v>
      </c>
      <c r="P31" s="28">
        <v>-15</v>
      </c>
      <c r="Q31" s="28">
        <v>27</v>
      </c>
      <c r="R31" s="22">
        <f t="shared" si="5"/>
        <v>2.479643056330173</v>
      </c>
      <c r="S31" s="33"/>
      <c r="T31" s="34" t="s">
        <v>43</v>
      </c>
      <c r="U31" s="32"/>
      <c r="V31" s="32"/>
    </row>
    <row r="32" spans="1:22" ht="22.5" customHeight="1">
      <c r="A32" s="19" t="s">
        <v>72</v>
      </c>
      <c r="B32" s="39">
        <v>6104</v>
      </c>
      <c r="C32" s="40">
        <v>15545</v>
      </c>
      <c r="D32" s="40">
        <v>7500</v>
      </c>
      <c r="E32" s="40">
        <v>8045</v>
      </c>
      <c r="F32" s="40">
        <v>6019</v>
      </c>
      <c r="G32" s="40">
        <v>15451</v>
      </c>
      <c r="H32" s="40">
        <v>7473</v>
      </c>
      <c r="I32" s="40">
        <v>7978</v>
      </c>
      <c r="J32" s="40">
        <v>59</v>
      </c>
      <c r="K32" s="40">
        <v>94</v>
      </c>
      <c r="L32" s="40">
        <v>27</v>
      </c>
      <c r="M32" s="40">
        <v>67</v>
      </c>
      <c r="N32" s="40">
        <v>5</v>
      </c>
      <c r="O32" s="40">
        <v>-30</v>
      </c>
      <c r="P32" s="40">
        <v>2</v>
      </c>
      <c r="Q32" s="40">
        <v>26</v>
      </c>
      <c r="R32" s="41">
        <f t="shared" si="5"/>
        <v>2.5466906946264745</v>
      </c>
      <c r="S32" s="42"/>
      <c r="T32" s="43" t="s">
        <v>44</v>
      </c>
      <c r="U32" s="19"/>
      <c r="V32" s="19"/>
    </row>
    <row r="33" spans="1:22" ht="23.25" customHeight="1">
      <c r="A33" s="44" t="s">
        <v>45</v>
      </c>
      <c r="B33" s="44"/>
      <c r="C33" s="44"/>
      <c r="D33" s="44"/>
      <c r="E33" s="44"/>
      <c r="F33" s="45"/>
      <c r="G33" s="45"/>
      <c r="H33" s="45"/>
      <c r="I33" s="45"/>
      <c r="J33" s="24"/>
      <c r="L33" s="44" t="s">
        <v>46</v>
      </c>
      <c r="M33" s="24"/>
      <c r="N33" s="24"/>
      <c r="O33" s="24"/>
      <c r="P33" s="24"/>
      <c r="Q33" s="24"/>
      <c r="R33" s="24"/>
      <c r="S33" s="24"/>
      <c r="T33" s="24"/>
      <c r="U33" s="24"/>
      <c r="V33" s="24"/>
    </row>
    <row r="34" spans="1:22" ht="23.25" customHeight="1">
      <c r="A34" s="44" t="s">
        <v>47</v>
      </c>
      <c r="B34" s="44"/>
      <c r="C34" s="44"/>
      <c r="D34" s="44"/>
      <c r="E34" s="44"/>
      <c r="F34" s="24"/>
      <c r="G34" s="24"/>
      <c r="H34" s="24"/>
      <c r="I34" s="24"/>
      <c r="J34" s="24"/>
      <c r="L34" s="44" t="s">
        <v>48</v>
      </c>
      <c r="M34" s="46"/>
      <c r="N34" s="46"/>
      <c r="O34" s="46"/>
      <c r="P34" s="46"/>
      <c r="Q34" s="46"/>
      <c r="R34" s="46"/>
      <c r="S34" s="4"/>
      <c r="T34" s="24"/>
      <c r="U34" s="24"/>
      <c r="V34" s="24"/>
    </row>
    <row r="35" spans="1:22" ht="23.25" customHeight="1">
      <c r="A35" s="44" t="s">
        <v>49</v>
      </c>
      <c r="B35" s="47"/>
      <c r="C35" s="47"/>
      <c r="D35" s="47"/>
      <c r="E35" s="47"/>
      <c r="F35" s="24"/>
      <c r="G35" s="24"/>
      <c r="H35" s="24"/>
      <c r="I35" s="24"/>
      <c r="J35" s="24"/>
      <c r="L35" s="44" t="s">
        <v>50</v>
      </c>
      <c r="M35" s="46"/>
      <c r="N35" s="46"/>
      <c r="O35" s="46"/>
      <c r="P35" s="46"/>
      <c r="Q35" s="46"/>
      <c r="R35" s="46"/>
      <c r="S35" s="1"/>
      <c r="T35" s="48"/>
      <c r="U35" s="48"/>
      <c r="V35" s="48"/>
    </row>
    <row r="36" spans="1:10" ht="23.25" customHeight="1">
      <c r="A36" s="44" t="s">
        <v>51</v>
      </c>
      <c r="B36" s="49"/>
      <c r="C36" s="49"/>
      <c r="D36" s="49"/>
      <c r="E36" s="49"/>
      <c r="F36" s="24"/>
      <c r="G36" s="24"/>
      <c r="H36" s="24"/>
      <c r="I36" s="24"/>
      <c r="J36" s="50"/>
    </row>
    <row r="37" ht="33" customHeight="1"/>
    <row r="38" ht="33" customHeight="1"/>
    <row r="39" ht="33" customHeight="1"/>
    <row r="40" ht="33" customHeight="1"/>
  </sheetData>
  <sheetProtection/>
  <mergeCells count="13">
    <mergeCell ref="T4:V4"/>
    <mergeCell ref="Q3:Q5"/>
    <mergeCell ref="S3:S4"/>
    <mergeCell ref="G4:I4"/>
    <mergeCell ref="K4:M4"/>
    <mergeCell ref="R3:R5"/>
    <mergeCell ref="N3:P3"/>
    <mergeCell ref="J3:K3"/>
    <mergeCell ref="L3:M3"/>
    <mergeCell ref="A1:I1"/>
    <mergeCell ref="A2:I2"/>
    <mergeCell ref="F3:I3"/>
    <mergeCell ref="C3:E3"/>
  </mergeCells>
  <printOptions/>
  <pageMargins left="0.7874015748031497" right="0.7874015748031497" top="0.7874015748031497" bottom="0.7874015748031497" header="0" footer="0.5118110236220472"/>
  <pageSetup firstPageNumber="6" useFirstPageNumber="1" horizontalDpi="600" verticalDpi="600" orientation="portrait" paperSize="9" scale="55" r:id="rId1"/>
  <headerFooter alignWithMargins="0">
    <oddFooter>&amp;C&amp;"ＭＳ Ｐ明朝,標準"- &amp;P -</oddFoot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岡山市役所</dc:creator>
  <cp:keywords/>
  <dc:description/>
  <cp:lastModifiedBy>岡山市役所</cp:lastModifiedBy>
  <dcterms:created xsi:type="dcterms:W3CDTF">2012-08-02T10:59:59Z</dcterms:created>
  <dcterms:modified xsi:type="dcterms:W3CDTF">2017-06-19T06:13:18Z</dcterms:modified>
  <cp:category/>
  <cp:version/>
  <cp:contentType/>
  <cp:contentStatus/>
</cp:coreProperties>
</file>