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<sst xmlns="http://schemas.openxmlformats.org/spreadsheetml/2006/main" count="59" uniqueCount="33">
  <si>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（単位　％）</t>
  </si>
  <si>
    <t>区　　　　　　分</t>
  </si>
  <si>
    <t>昭和４７年</t>
  </si>
  <si>
    <t>昭和４９年</t>
  </si>
  <si>
    <t>昭和５１年</t>
  </si>
  <si>
    <t>昭和５４年</t>
  </si>
  <si>
    <t>昭和５７年</t>
  </si>
  <si>
    <t>昭和６０年</t>
  </si>
  <si>
    <t>昭和６３年</t>
  </si>
  <si>
    <t>平成３年</t>
  </si>
  <si>
    <t>平成６年</t>
  </si>
  <si>
    <t>平成９年</t>
  </si>
  <si>
    <t>産業分類</t>
  </si>
  <si>
    <t>総　　　　　　数</t>
  </si>
  <si>
    <t>商店数</t>
  </si>
  <si>
    <t>総数</t>
  </si>
  <si>
    <t>増加率</t>
  </si>
  <si>
    <t>-</t>
  </si>
  <si>
    <t>48～53</t>
  </si>
  <si>
    <t>卸売業</t>
  </si>
  <si>
    <t>54～59</t>
  </si>
  <si>
    <t>小売業</t>
  </si>
  <si>
    <t>各種商品小売業</t>
  </si>
  <si>
    <t>織物･衣服･</t>
  </si>
  <si>
    <t>　　身の回り品小売業</t>
  </si>
  <si>
    <t>飲食料品小売業</t>
  </si>
  <si>
    <t>自動車･</t>
  </si>
  <si>
    <t>　　自転車小売業</t>
  </si>
  <si>
    <t>家具･建具･</t>
  </si>
  <si>
    <t>　　じゅう器小売業</t>
  </si>
  <si>
    <t>その他の小売業</t>
  </si>
  <si>
    <t>14-1  商業統計調査結果の推移</t>
  </si>
  <si>
    <t>(商店数)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</si>
</sst>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0.0;&quot;△&quot;##0.0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 wrapText="1"/>
    </xf>
    <xf numFmtId="177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375" style="0" customWidth="1"/>
    <col min="2" max="2" width="14.50390625" style="0" bestFit="1" customWidth="1"/>
    <col min="3" max="3" width="8.00390625" style="0" customWidth="1"/>
  </cols>
  <sheetData>
    <row r="1" spans="1:14" ht="13.5">
      <c r="A1" s="1"/>
      <c r="B1" s="1"/>
      <c r="C1" s="1"/>
      <c r="D1" s="1"/>
      <c r="E1" s="1"/>
      <c r="F1" s="1"/>
      <c r="G1" s="2" t="s">
        <v>31</v>
      </c>
      <c r="H1" s="3" t="s">
        <v>32</v>
      </c>
      <c r="I1" s="1"/>
      <c r="J1" s="1"/>
      <c r="K1" s="1"/>
      <c r="L1" s="1"/>
      <c r="M1" s="1"/>
      <c r="N1" s="1"/>
    </row>
    <row r="2" spans="1:14" ht="13.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0</v>
      </c>
    </row>
    <row r="3" spans="1:14" ht="13.5">
      <c r="A3" s="6" t="s">
        <v>1</v>
      </c>
      <c r="B3" s="6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  <c r="N3" s="9" t="s">
        <v>12</v>
      </c>
    </row>
    <row r="4" spans="1:14" ht="13.5">
      <c r="A4" s="10" t="s">
        <v>13</v>
      </c>
      <c r="B4" s="10"/>
      <c r="C4" s="8" t="s">
        <v>14</v>
      </c>
      <c r="D4" s="11">
        <f aca="true" t="shared" si="0" ref="D4:L4">D6+D8</f>
        <v>7701</v>
      </c>
      <c r="E4" s="11">
        <f t="shared" si="0"/>
        <v>7988</v>
      </c>
      <c r="F4" s="11">
        <f t="shared" si="0"/>
        <v>8760</v>
      </c>
      <c r="G4" s="11">
        <f t="shared" si="0"/>
        <v>10098</v>
      </c>
      <c r="H4" s="11">
        <f t="shared" si="0"/>
        <v>10873</v>
      </c>
      <c r="I4" s="11">
        <f t="shared" si="0"/>
        <v>10378</v>
      </c>
      <c r="J4" s="11">
        <f t="shared" si="0"/>
        <v>11031</v>
      </c>
      <c r="K4" s="11">
        <f t="shared" si="0"/>
        <v>11005</v>
      </c>
      <c r="L4" s="11">
        <f t="shared" si="0"/>
        <v>10087</v>
      </c>
      <c r="M4" s="11">
        <v>9430</v>
      </c>
      <c r="N4" s="12" t="s">
        <v>15</v>
      </c>
    </row>
    <row r="5" spans="1:14" ht="13.5">
      <c r="A5" s="13"/>
      <c r="B5" s="13"/>
      <c r="C5" s="8" t="s">
        <v>16</v>
      </c>
      <c r="D5" s="14" t="s">
        <v>17</v>
      </c>
      <c r="E5" s="14">
        <f aca="true" t="shared" si="1" ref="E5:M5">E4/D4*100-100</f>
        <v>3.7267887287365227</v>
      </c>
      <c r="F5" s="14">
        <f t="shared" si="1"/>
        <v>9.664496745117674</v>
      </c>
      <c r="G5" s="14">
        <f t="shared" si="1"/>
        <v>15.273972602739732</v>
      </c>
      <c r="H5" s="14">
        <f t="shared" si="1"/>
        <v>7.674787086551788</v>
      </c>
      <c r="I5" s="14">
        <f t="shared" si="1"/>
        <v>-4.552561390600573</v>
      </c>
      <c r="J5" s="14">
        <f t="shared" si="1"/>
        <v>6.292156484871853</v>
      </c>
      <c r="K5" s="14">
        <f t="shared" si="1"/>
        <v>-0.23569939262078776</v>
      </c>
      <c r="L5" s="14">
        <f t="shared" si="1"/>
        <v>-8.341662880508864</v>
      </c>
      <c r="M5" s="14">
        <f t="shared" si="1"/>
        <v>-6.513333994250019</v>
      </c>
      <c r="N5" s="15"/>
    </row>
    <row r="6" spans="1:14" ht="13.5">
      <c r="A6" s="16" t="s">
        <v>18</v>
      </c>
      <c r="B6" s="17" t="s">
        <v>19</v>
      </c>
      <c r="C6" s="8" t="s">
        <v>14</v>
      </c>
      <c r="D6" s="11">
        <v>1444</v>
      </c>
      <c r="E6" s="11">
        <v>1563</v>
      </c>
      <c r="F6" s="11">
        <v>1869</v>
      </c>
      <c r="G6" s="11">
        <v>2381</v>
      </c>
      <c r="H6" s="11">
        <v>2833</v>
      </c>
      <c r="I6" s="11">
        <v>2820</v>
      </c>
      <c r="J6" s="11">
        <v>3131</v>
      </c>
      <c r="K6" s="11">
        <v>3386</v>
      </c>
      <c r="L6" s="11">
        <v>3100</v>
      </c>
      <c r="M6" s="11">
        <v>2781</v>
      </c>
      <c r="N6" s="18" t="s">
        <v>18</v>
      </c>
    </row>
    <row r="7" spans="1:14" ht="13.5">
      <c r="A7" s="13"/>
      <c r="B7" s="13"/>
      <c r="C7" s="8" t="s">
        <v>16</v>
      </c>
      <c r="D7" s="14" t="s">
        <v>17</v>
      </c>
      <c r="E7" s="14">
        <f aca="true" t="shared" si="2" ref="E7:M7">E6/D6*100-100</f>
        <v>8.240997229916886</v>
      </c>
      <c r="F7" s="14">
        <f t="shared" si="2"/>
        <v>19.577735124760082</v>
      </c>
      <c r="G7" s="14">
        <f t="shared" si="2"/>
        <v>27.394328517924023</v>
      </c>
      <c r="H7" s="14">
        <f t="shared" si="2"/>
        <v>18.983620327593442</v>
      </c>
      <c r="I7" s="14">
        <f t="shared" si="2"/>
        <v>-0.45887751500175966</v>
      </c>
      <c r="J7" s="14">
        <f t="shared" si="2"/>
        <v>11.028368794326255</v>
      </c>
      <c r="K7" s="14">
        <f t="shared" si="2"/>
        <v>8.144362823379112</v>
      </c>
      <c r="L7" s="14">
        <f t="shared" si="2"/>
        <v>-8.446544595392794</v>
      </c>
      <c r="M7" s="14">
        <f t="shared" si="2"/>
        <v>-10.290322580645167</v>
      </c>
      <c r="N7" s="15"/>
    </row>
    <row r="8" spans="1:14" ht="13.5">
      <c r="A8" s="16" t="s">
        <v>20</v>
      </c>
      <c r="B8" s="17" t="s">
        <v>21</v>
      </c>
      <c r="C8" s="8" t="s">
        <v>14</v>
      </c>
      <c r="D8" s="11">
        <f aca="true" t="shared" si="3" ref="D8:L8">D10+D12+D14+D16+D18+D20</f>
        <v>6257</v>
      </c>
      <c r="E8" s="11">
        <f t="shared" si="3"/>
        <v>6425</v>
      </c>
      <c r="F8" s="11">
        <f t="shared" si="3"/>
        <v>6891</v>
      </c>
      <c r="G8" s="11">
        <f t="shared" si="3"/>
        <v>7717</v>
      </c>
      <c r="H8" s="11">
        <f t="shared" si="3"/>
        <v>8040</v>
      </c>
      <c r="I8" s="11">
        <f t="shared" si="3"/>
        <v>7558</v>
      </c>
      <c r="J8" s="11">
        <f t="shared" si="3"/>
        <v>7900</v>
      </c>
      <c r="K8" s="11">
        <f t="shared" si="3"/>
        <v>7619</v>
      </c>
      <c r="L8" s="11">
        <f t="shared" si="3"/>
        <v>6987</v>
      </c>
      <c r="M8" s="11">
        <v>6649</v>
      </c>
      <c r="N8" s="18" t="s">
        <v>20</v>
      </c>
    </row>
    <row r="9" spans="1:14" ht="13.5">
      <c r="A9" s="13"/>
      <c r="B9" s="13"/>
      <c r="C9" s="8" t="s">
        <v>16</v>
      </c>
      <c r="D9" s="14" t="s">
        <v>17</v>
      </c>
      <c r="E9" s="14">
        <f aca="true" t="shared" si="4" ref="E9:M9">E8/D8*100-100</f>
        <v>2.684992808054986</v>
      </c>
      <c r="F9" s="14">
        <f t="shared" si="4"/>
        <v>7.252918287937746</v>
      </c>
      <c r="G9" s="14">
        <f t="shared" si="4"/>
        <v>11.986649252648391</v>
      </c>
      <c r="H9" s="14">
        <f t="shared" si="4"/>
        <v>4.1855643384734975</v>
      </c>
      <c r="I9" s="14">
        <f t="shared" si="4"/>
        <v>-5.995024875621894</v>
      </c>
      <c r="J9" s="14">
        <f t="shared" si="4"/>
        <v>4.52500661550674</v>
      </c>
      <c r="K9" s="14">
        <f t="shared" si="4"/>
        <v>-3.5569620253164516</v>
      </c>
      <c r="L9" s="14">
        <f t="shared" si="4"/>
        <v>-8.295051844074024</v>
      </c>
      <c r="M9" s="14">
        <f t="shared" si="4"/>
        <v>-4.8375554601402655</v>
      </c>
      <c r="N9" s="15"/>
    </row>
    <row r="10" spans="1:14" ht="13.5">
      <c r="A10" s="16">
        <v>54</v>
      </c>
      <c r="B10" s="17" t="s">
        <v>22</v>
      </c>
      <c r="C10" s="8" t="s">
        <v>14</v>
      </c>
      <c r="D10" s="11">
        <v>7</v>
      </c>
      <c r="E10" s="11">
        <v>14</v>
      </c>
      <c r="F10" s="11">
        <v>15</v>
      </c>
      <c r="G10" s="11">
        <v>19</v>
      </c>
      <c r="H10" s="11">
        <v>20</v>
      </c>
      <c r="I10" s="11">
        <v>23</v>
      </c>
      <c r="J10" s="11">
        <v>27</v>
      </c>
      <c r="K10" s="11">
        <v>28</v>
      </c>
      <c r="L10" s="11">
        <v>24</v>
      </c>
      <c r="M10" s="11">
        <v>27</v>
      </c>
      <c r="N10" s="18">
        <v>54</v>
      </c>
    </row>
    <row r="11" spans="1:14" ht="13.5">
      <c r="A11" s="13"/>
      <c r="B11" s="13"/>
      <c r="C11" s="8" t="s">
        <v>16</v>
      </c>
      <c r="D11" s="14" t="s">
        <v>17</v>
      </c>
      <c r="E11" s="14">
        <f aca="true" t="shared" si="5" ref="E11:M11">E10/D10*100-100</f>
        <v>100</v>
      </c>
      <c r="F11" s="14">
        <f t="shared" si="5"/>
        <v>7.142857142857139</v>
      </c>
      <c r="G11" s="14">
        <f t="shared" si="5"/>
        <v>26.666666666666657</v>
      </c>
      <c r="H11" s="14">
        <f t="shared" si="5"/>
        <v>5.263157894736835</v>
      </c>
      <c r="I11" s="14">
        <f t="shared" si="5"/>
        <v>14.999999999999986</v>
      </c>
      <c r="J11" s="14">
        <f t="shared" si="5"/>
        <v>17.391304347826093</v>
      </c>
      <c r="K11" s="14">
        <f t="shared" si="5"/>
        <v>3.7037037037036953</v>
      </c>
      <c r="L11" s="14">
        <f t="shared" si="5"/>
        <v>-14.285714285714292</v>
      </c>
      <c r="M11" s="14">
        <f t="shared" si="5"/>
        <v>12.5</v>
      </c>
      <c r="N11" s="15"/>
    </row>
    <row r="12" spans="1:14" ht="13.5">
      <c r="A12" s="16">
        <v>55</v>
      </c>
      <c r="B12" s="19" t="s">
        <v>23</v>
      </c>
      <c r="C12" s="8" t="s">
        <v>14</v>
      </c>
      <c r="D12" s="11">
        <v>914</v>
      </c>
      <c r="E12" s="11">
        <v>967</v>
      </c>
      <c r="F12" s="11">
        <v>1061</v>
      </c>
      <c r="G12" s="11">
        <v>1160</v>
      </c>
      <c r="H12" s="11">
        <v>1220</v>
      </c>
      <c r="I12" s="11">
        <v>1189</v>
      </c>
      <c r="J12" s="11">
        <v>1268</v>
      </c>
      <c r="K12" s="11">
        <v>1271</v>
      </c>
      <c r="L12" s="11">
        <v>1129</v>
      </c>
      <c r="M12" s="11">
        <v>1038</v>
      </c>
      <c r="N12" s="18">
        <v>55</v>
      </c>
    </row>
    <row r="13" spans="1:14" ht="13.5">
      <c r="A13" s="13"/>
      <c r="B13" s="13" t="s">
        <v>24</v>
      </c>
      <c r="C13" s="8" t="s">
        <v>16</v>
      </c>
      <c r="D13" s="14" t="s">
        <v>17</v>
      </c>
      <c r="E13" s="14">
        <f aca="true" t="shared" si="6" ref="E13:M13">E12/D12*100-100</f>
        <v>5.798687089715543</v>
      </c>
      <c r="F13" s="14">
        <f t="shared" si="6"/>
        <v>9.720785935884166</v>
      </c>
      <c r="G13" s="14">
        <f t="shared" si="6"/>
        <v>9.330819981149858</v>
      </c>
      <c r="H13" s="14">
        <f t="shared" si="6"/>
        <v>5.172413793103445</v>
      </c>
      <c r="I13" s="14">
        <f t="shared" si="6"/>
        <v>-2.5409836065573757</v>
      </c>
      <c r="J13" s="14">
        <f t="shared" si="6"/>
        <v>6.6442388561816585</v>
      </c>
      <c r="K13" s="14">
        <f t="shared" si="6"/>
        <v>0.23659305993690793</v>
      </c>
      <c r="L13" s="14">
        <f t="shared" si="6"/>
        <v>-11.17230527143981</v>
      </c>
      <c r="M13" s="14">
        <f t="shared" si="6"/>
        <v>-8.060230292294065</v>
      </c>
      <c r="N13" s="15"/>
    </row>
    <row r="14" spans="1:14" ht="13.5">
      <c r="A14" s="16">
        <v>56</v>
      </c>
      <c r="B14" s="17" t="s">
        <v>25</v>
      </c>
      <c r="C14" s="8" t="s">
        <v>14</v>
      </c>
      <c r="D14" s="11">
        <v>2665</v>
      </c>
      <c r="E14" s="11">
        <v>2706</v>
      </c>
      <c r="F14" s="11">
        <v>2785</v>
      </c>
      <c r="G14" s="11">
        <v>2990</v>
      </c>
      <c r="H14" s="11">
        <v>2965</v>
      </c>
      <c r="I14" s="11">
        <v>2681</v>
      </c>
      <c r="J14" s="11">
        <v>2783</v>
      </c>
      <c r="K14" s="11">
        <v>2570</v>
      </c>
      <c r="L14" s="11">
        <v>2268</v>
      </c>
      <c r="M14" s="11">
        <v>2111</v>
      </c>
      <c r="N14" s="18">
        <v>56</v>
      </c>
    </row>
    <row r="15" spans="1:14" ht="13.5">
      <c r="A15" s="13"/>
      <c r="B15" s="13"/>
      <c r="C15" s="8" t="s">
        <v>16</v>
      </c>
      <c r="D15" s="14" t="s">
        <v>17</v>
      </c>
      <c r="E15" s="14">
        <f aca="true" t="shared" si="7" ref="E15:M15">E14/D14*100-100</f>
        <v>1.538461538461533</v>
      </c>
      <c r="F15" s="14">
        <f t="shared" si="7"/>
        <v>2.9194382852919603</v>
      </c>
      <c r="G15" s="14">
        <f t="shared" si="7"/>
        <v>7.3608617594254895</v>
      </c>
      <c r="H15" s="14">
        <f t="shared" si="7"/>
        <v>-0.8361204013377943</v>
      </c>
      <c r="I15" s="14">
        <f t="shared" si="7"/>
        <v>-9.578414839797645</v>
      </c>
      <c r="J15" s="14">
        <f t="shared" si="7"/>
        <v>3.8045505408429676</v>
      </c>
      <c r="K15" s="14">
        <f t="shared" si="7"/>
        <v>-7.653611210923458</v>
      </c>
      <c r="L15" s="14">
        <f t="shared" si="7"/>
        <v>-11.750972762645915</v>
      </c>
      <c r="M15" s="14">
        <f t="shared" si="7"/>
        <v>-6.922398589065253</v>
      </c>
      <c r="N15" s="15"/>
    </row>
    <row r="16" spans="1:14" ht="13.5">
      <c r="A16" s="16">
        <v>57</v>
      </c>
      <c r="B16" s="17" t="s">
        <v>26</v>
      </c>
      <c r="C16" s="8" t="s">
        <v>14</v>
      </c>
      <c r="D16" s="11">
        <v>298</v>
      </c>
      <c r="E16" s="11">
        <v>319</v>
      </c>
      <c r="F16" s="11">
        <v>349</v>
      </c>
      <c r="G16" s="11">
        <v>443</v>
      </c>
      <c r="H16" s="11">
        <v>504</v>
      </c>
      <c r="I16" s="11">
        <v>491</v>
      </c>
      <c r="J16" s="11">
        <v>561</v>
      </c>
      <c r="K16" s="11">
        <v>565</v>
      </c>
      <c r="L16" s="11">
        <v>519</v>
      </c>
      <c r="M16" s="11">
        <v>530</v>
      </c>
      <c r="N16" s="18">
        <v>57</v>
      </c>
    </row>
    <row r="17" spans="1:14" ht="13.5">
      <c r="A17" s="13"/>
      <c r="B17" s="13" t="s">
        <v>27</v>
      </c>
      <c r="C17" s="8" t="s">
        <v>16</v>
      </c>
      <c r="D17" s="14" t="s">
        <v>17</v>
      </c>
      <c r="E17" s="14">
        <f aca="true" t="shared" si="8" ref="E17:M17">E16/D16*100-100</f>
        <v>7.046979865771803</v>
      </c>
      <c r="F17" s="14">
        <f t="shared" si="8"/>
        <v>9.404388714733543</v>
      </c>
      <c r="G17" s="14">
        <f t="shared" si="8"/>
        <v>26.934097421203433</v>
      </c>
      <c r="H17" s="14">
        <f t="shared" si="8"/>
        <v>13.769751693002249</v>
      </c>
      <c r="I17" s="14">
        <f t="shared" si="8"/>
        <v>-2.5793650793650755</v>
      </c>
      <c r="J17" s="14">
        <f t="shared" si="8"/>
        <v>14.256619144602851</v>
      </c>
      <c r="K17" s="14">
        <f t="shared" si="8"/>
        <v>0.7130124777183511</v>
      </c>
      <c r="L17" s="14">
        <f t="shared" si="8"/>
        <v>-8.141592920353986</v>
      </c>
      <c r="M17" s="14">
        <f t="shared" si="8"/>
        <v>2.1194605009633847</v>
      </c>
      <c r="N17" s="15"/>
    </row>
    <row r="18" spans="1:14" ht="13.5">
      <c r="A18" s="16">
        <v>58</v>
      </c>
      <c r="B18" s="17" t="s">
        <v>28</v>
      </c>
      <c r="C18" s="8" t="s">
        <v>14</v>
      </c>
      <c r="D18" s="11">
        <v>583</v>
      </c>
      <c r="E18" s="11">
        <v>617</v>
      </c>
      <c r="F18" s="11">
        <v>681</v>
      </c>
      <c r="G18" s="11">
        <v>760</v>
      </c>
      <c r="H18" s="11">
        <v>837</v>
      </c>
      <c r="I18" s="11">
        <v>776</v>
      </c>
      <c r="J18" s="11">
        <v>803</v>
      </c>
      <c r="K18" s="11">
        <v>770</v>
      </c>
      <c r="L18" s="11">
        <v>653</v>
      </c>
      <c r="M18" s="11">
        <v>624</v>
      </c>
      <c r="N18" s="18">
        <v>58</v>
      </c>
    </row>
    <row r="19" spans="1:14" ht="13.5">
      <c r="A19" s="13"/>
      <c r="B19" s="13" t="s">
        <v>29</v>
      </c>
      <c r="C19" s="8" t="s">
        <v>16</v>
      </c>
      <c r="D19" s="14" t="s">
        <v>17</v>
      </c>
      <c r="E19" s="14">
        <f aca="true" t="shared" si="9" ref="E19:M19">E18/D18*100-100</f>
        <v>5.831903945111478</v>
      </c>
      <c r="F19" s="14">
        <f t="shared" si="9"/>
        <v>10.372771474878448</v>
      </c>
      <c r="G19" s="14">
        <f t="shared" si="9"/>
        <v>11.60058737151249</v>
      </c>
      <c r="H19" s="14">
        <f t="shared" si="9"/>
        <v>10.131578947368425</v>
      </c>
      <c r="I19" s="14">
        <f t="shared" si="9"/>
        <v>-7.287933094384698</v>
      </c>
      <c r="J19" s="14">
        <f t="shared" si="9"/>
        <v>3.4793814432989763</v>
      </c>
      <c r="K19" s="14">
        <f t="shared" si="9"/>
        <v>-4.1095890410959015</v>
      </c>
      <c r="L19" s="14">
        <f t="shared" si="9"/>
        <v>-15.194805194805198</v>
      </c>
      <c r="M19" s="14">
        <f t="shared" si="9"/>
        <v>-4.441041347626339</v>
      </c>
      <c r="N19" s="15"/>
    </row>
    <row r="20" spans="1:14" ht="13.5">
      <c r="A20" s="16">
        <v>59</v>
      </c>
      <c r="B20" s="17" t="s">
        <v>30</v>
      </c>
      <c r="C20" s="8" t="s">
        <v>14</v>
      </c>
      <c r="D20" s="11">
        <v>1790</v>
      </c>
      <c r="E20" s="11">
        <v>1802</v>
      </c>
      <c r="F20" s="11">
        <v>2000</v>
      </c>
      <c r="G20" s="11">
        <v>2345</v>
      </c>
      <c r="H20" s="11">
        <v>2494</v>
      </c>
      <c r="I20" s="11">
        <v>2398</v>
      </c>
      <c r="J20" s="11">
        <v>2458</v>
      </c>
      <c r="K20" s="11">
        <v>2415</v>
      </c>
      <c r="L20" s="11">
        <v>2394</v>
      </c>
      <c r="M20" s="11">
        <v>2319</v>
      </c>
      <c r="N20" s="18">
        <v>59</v>
      </c>
    </row>
    <row r="21" spans="1:14" ht="13.5">
      <c r="A21" s="13"/>
      <c r="B21" s="13"/>
      <c r="C21" s="8" t="s">
        <v>16</v>
      </c>
      <c r="D21" s="20" t="s">
        <v>17</v>
      </c>
      <c r="E21" s="20">
        <f aca="true" t="shared" si="10" ref="E21:M21">E20/D20*100-100</f>
        <v>0.6703910614525199</v>
      </c>
      <c r="F21" s="20">
        <f t="shared" si="10"/>
        <v>10.987791342952264</v>
      </c>
      <c r="G21" s="20">
        <f t="shared" si="10"/>
        <v>17.250000000000014</v>
      </c>
      <c r="H21" s="20">
        <f t="shared" si="10"/>
        <v>6.353944562899798</v>
      </c>
      <c r="I21" s="20">
        <f t="shared" si="10"/>
        <v>-3.849238171611873</v>
      </c>
      <c r="J21" s="20">
        <f t="shared" si="10"/>
        <v>2.502085070892406</v>
      </c>
      <c r="K21" s="20">
        <f t="shared" si="10"/>
        <v>-1.7493897477624074</v>
      </c>
      <c r="L21" s="20">
        <f t="shared" si="10"/>
        <v>-0.8695652173912976</v>
      </c>
      <c r="M21" s="20">
        <f t="shared" si="10"/>
        <v>-3.132832080200501</v>
      </c>
      <c r="N21" s="15"/>
    </row>
    <row r="22" spans="1:14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文</dc:creator>
  <cp:keywords/>
  <dc:description/>
  <cp:lastModifiedBy>川上　文</cp:lastModifiedBy>
  <dcterms:created xsi:type="dcterms:W3CDTF">1999-04-01T00:54:27Z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