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H15_表Ⅰ-３" sheetId="1" r:id="rId1"/>
  </sheets>
  <definedNames>
    <definedName name="_xlnm.Print_Area" localSheetId="0">'H15_表Ⅰ-３'!$A$1:$T$31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<sst xmlns="http://schemas.openxmlformats.org/spreadsheetml/2006/main" count="104" uniqueCount="53">
  <si>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平成10年</t>
  </si>
  <si>
    <t>平成11年</t>
  </si>
  <si>
    <t xml:space="preserve"> 平成12年</t>
  </si>
  <si>
    <t>産業中分類</t>
  </si>
  <si>
    <t>構成比</t>
  </si>
  <si>
    <t>対前年　　増減率</t>
  </si>
  <si>
    <t>総     数</t>
  </si>
  <si>
    <t>表Ⅰ－３  産業中分類別事業所数の推移(従業者４人以上の事業所)</t>
  </si>
  <si>
    <t>（単位 ％）</t>
  </si>
  <si>
    <t xml:space="preserve"> 平成13年</t>
  </si>
  <si>
    <t>平成14年</t>
  </si>
  <si>
    <t xml:space="preserve"> 平成15年</t>
  </si>
  <si>
    <t>事業所数</t>
  </si>
  <si>
    <t>09 食料品製造業</t>
  </si>
  <si>
    <t>09 食料品製造業</t>
  </si>
  <si>
    <t>11 繊維工業</t>
  </si>
  <si>
    <t>12 衣服・その他の繊維製品製造業</t>
  </si>
  <si>
    <t>13 木材・木製品製造業</t>
  </si>
  <si>
    <t>14 家具・装備品製造業</t>
  </si>
  <si>
    <t>15 パルプ・紙・紙加工品製造業</t>
  </si>
  <si>
    <t>17 化学工業</t>
  </si>
  <si>
    <t>17 化学工業</t>
  </si>
  <si>
    <t>18 石油製品・石炭製品製造業</t>
  </si>
  <si>
    <t>18 石油製品・石炭製品製造業</t>
  </si>
  <si>
    <t>19 プラスチック製品製造業</t>
  </si>
  <si>
    <t>19 プラスチック製品製造業</t>
  </si>
  <si>
    <t>20 ゴム製品製造業</t>
  </si>
  <si>
    <t>20 ゴム製品製造業</t>
  </si>
  <si>
    <t>21 なめし革・同製品・毛皮製造業</t>
  </si>
  <si>
    <t>21 なめし革・同製品・毛皮製造業</t>
  </si>
  <si>
    <t>22 窯業・土石製品製造業</t>
  </si>
  <si>
    <t>22 窯業・土石製品製造業</t>
  </si>
  <si>
    <t>23 鉄鋼業</t>
  </si>
  <si>
    <t>23 鉄鋼業</t>
  </si>
  <si>
    <t>24 非鉄金属製造業</t>
  </si>
  <si>
    <t>24 非鉄金属製造業</t>
  </si>
  <si>
    <t>25 金属製品製造業</t>
  </si>
  <si>
    <t>25 金属製品製造業</t>
  </si>
  <si>
    <t>26 一般機械器具製造業</t>
  </si>
  <si>
    <t>26 一般機械器具製造業</t>
  </si>
  <si>
    <t>27 電気機械器具製造業</t>
  </si>
  <si>
    <t>27 電気機械器具製造業</t>
  </si>
  <si>
    <t>30 輸送用機械器具製造業</t>
  </si>
  <si>
    <t>30 輸送用機械器具製造業</t>
  </si>
  <si>
    <t>31 精密機械器具製造業</t>
  </si>
  <si>
    <t>31 精密機械器具製造業</t>
  </si>
  <si>
    <t>32 その他の製造業</t>
  </si>
  <si>
    <t>32 その他の製造業</t>
  </si>
  <si>
    <t>10 飲料・たばこ・飼料製造業</t>
  </si>
  <si>
    <t>16 印刷・同関連業</t>
  </si>
  <si>
    <t xml:space="preserve">… </t>
  </si>
  <si>
    <t>28 情報通信機械器具製造業</t>
  </si>
  <si>
    <t>29 電子部品・デバイス製造業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</si>
</sst>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△&quot;#,##0.0"/>
    <numFmt numFmtId="178" formatCode="###\ ###\ ##0"/>
    <numFmt numFmtId="179" formatCode="##0.0;&quot;△&quot;##0.0"/>
    <numFmt numFmtId="180" formatCode="#\ ##0"/>
    <numFmt numFmtId="181" formatCode="#,##0;\ &quot;△&quot;#,##0"/>
    <numFmt numFmtId="182" formatCode="#,##0.0;\ &quot;△&quot;#,##0.0"/>
    <numFmt numFmtId="183" formatCode="#\ ###\ ##0"/>
    <numFmt numFmtId="184" formatCode="_ * #,##0.0_ ;_ * &quot;Δ&quot;#,##0.0_ ;_ * &quot;-&quot;??_ ;_ @_ "/>
    <numFmt numFmtId="185" formatCode="#\ ###\ ###\ ##0\ "/>
    <numFmt numFmtId="186" formatCode="#\ ###\ ###\ ##0"/>
    <numFmt numFmtId="187" formatCode="_ * #,##0.0_ ;_ * &quot;Δ&quot;#,##0.0_ "/>
    <numFmt numFmtId="188" formatCode="#\ ##0\ "/>
    <numFmt numFmtId="189" formatCode="_ * #,##0.0\ _ ;_ * &quot;Δ&quot;#,##0.0_ \ "/>
    <numFmt numFmtId="190" formatCode="#\ ###\ ##0\ "/>
    <numFmt numFmtId="191" formatCode="0.0"/>
    <numFmt numFmtId="192" formatCode="#,##0.0_ "/>
    <numFmt numFmtId="193" formatCode="#,##0_ "/>
    <numFmt numFmtId="194" formatCode="#,##0;&quot;△ &quot;#,##0"/>
    <numFmt numFmtId="195" formatCode="###\ ###\ ##0;[=0]\-;"/>
    <numFmt numFmtId="196" formatCode="0_);[Red]\(0\)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20" applyFont="1" applyAlignment="1">
      <alignment vertical="center"/>
      <protection/>
    </xf>
    <xf numFmtId="0" fontId="7" fillId="0" borderId="1" xfId="20" applyFont="1" applyBorder="1" applyAlignment="1">
      <alignment horizontal="center" vertical="top"/>
      <protection/>
    </xf>
    <xf numFmtId="0" fontId="7" fillId="0" borderId="2" xfId="20" applyFont="1" applyBorder="1" applyAlignment="1">
      <alignment horizontal="left" vertical="center" shrinkToFit="1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shrinkToFit="1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vertical="center"/>
      <protection/>
    </xf>
    <xf numFmtId="0" fontId="10" fillId="0" borderId="3" xfId="21" applyFont="1" applyBorder="1" applyAlignment="1">
      <alignment vertical="center" shrinkToFit="1"/>
      <protection/>
    </xf>
    <xf numFmtId="188" fontId="9" fillId="0" borderId="0" xfId="21" applyNumberFormat="1" applyFont="1" applyAlignment="1">
      <alignment vertical="center"/>
      <protection/>
    </xf>
    <xf numFmtId="189" fontId="9" fillId="0" borderId="0" xfId="0" applyNumberFormat="1" applyFont="1" applyBorder="1" applyAlignment="1">
      <alignment vertical="center" shrinkToFit="1"/>
    </xf>
    <xf numFmtId="0" fontId="10" fillId="0" borderId="4" xfId="21" applyFont="1" applyBorder="1" applyAlignment="1">
      <alignment vertical="center" shrinkToFit="1"/>
      <protection/>
    </xf>
    <xf numFmtId="0" fontId="11" fillId="0" borderId="0" xfId="21" applyFont="1" applyBorder="1" applyAlignment="1">
      <alignment vertical="center" shrinkToFit="1"/>
      <protection/>
    </xf>
    <xf numFmtId="193" fontId="7" fillId="0" borderId="0" xfId="21" applyNumberFormat="1" applyFont="1" applyAlignment="1">
      <alignment vertical="center"/>
      <protection/>
    </xf>
    <xf numFmtId="192" fontId="7" fillId="0" borderId="0" xfId="21" applyNumberFormat="1" applyFont="1" applyAlignment="1">
      <alignment vertical="center"/>
      <protection/>
    </xf>
    <xf numFmtId="0" fontId="11" fillId="0" borderId="3" xfId="21" applyFont="1" applyBorder="1" applyAlignment="1">
      <alignment vertical="center" shrinkToFit="1"/>
      <protection/>
    </xf>
    <xf numFmtId="188" fontId="7" fillId="0" borderId="0" xfId="21" applyNumberFormat="1" applyFont="1" applyAlignment="1">
      <alignment vertical="center"/>
      <protection/>
    </xf>
    <xf numFmtId="189" fontId="7" fillId="0" borderId="0" xfId="0" applyNumberFormat="1" applyFont="1" applyBorder="1" applyAlignment="1">
      <alignment vertical="center"/>
    </xf>
    <xf numFmtId="0" fontId="11" fillId="0" borderId="5" xfId="21" applyFont="1" applyBorder="1" applyAlignment="1">
      <alignment vertical="center" shrinkToFit="1"/>
      <protection/>
    </xf>
    <xf numFmtId="196" fontId="12" fillId="0" borderId="0" xfId="0" applyNumberFormat="1" applyFont="1" applyAlignment="1">
      <alignment/>
    </xf>
    <xf numFmtId="0" fontId="11" fillId="0" borderId="6" xfId="21" applyFont="1" applyBorder="1" applyAlignment="1">
      <alignment vertical="center" shrinkToFit="1"/>
      <protection/>
    </xf>
    <xf numFmtId="188" fontId="7" fillId="0" borderId="1" xfId="21" applyNumberFormat="1" applyFont="1" applyBorder="1" applyAlignment="1">
      <alignment vertical="center"/>
      <protection/>
    </xf>
    <xf numFmtId="189" fontId="7" fillId="0" borderId="1" xfId="0" applyNumberFormat="1" applyFont="1" applyBorder="1" applyAlignment="1">
      <alignment vertical="center"/>
    </xf>
    <xf numFmtId="0" fontId="11" fillId="0" borderId="7" xfId="21" applyFont="1" applyBorder="1" applyAlignment="1">
      <alignment vertical="center" shrinkToFit="1"/>
      <protection/>
    </xf>
    <xf numFmtId="0" fontId="7" fillId="0" borderId="0" xfId="21" applyFont="1" applyBorder="1" applyAlignment="1">
      <alignment vertical="center"/>
      <protection/>
    </xf>
    <xf numFmtId="0" fontId="6" fillId="0" borderId="0" xfId="21" applyFont="1" applyAlignment="1">
      <alignment horizontal="left" vertical="center"/>
      <protection/>
    </xf>
    <xf numFmtId="182" fontId="7" fillId="0" borderId="1" xfId="0" applyNumberFormat="1" applyFont="1" applyBorder="1" applyAlignment="1">
      <alignment horizontal="right" vertical="center"/>
    </xf>
    <xf numFmtId="188" fontId="7" fillId="0" borderId="0" xfId="21" applyNumberFormat="1" applyFont="1" applyAlignment="1">
      <alignment horizontal="right" vertical="center"/>
      <protection/>
    </xf>
    <xf numFmtId="189" fontId="7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 shrinkToFit="1"/>
    </xf>
    <xf numFmtId="177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 shrinkToFit="1"/>
    </xf>
    <xf numFmtId="0" fontId="7" fillId="0" borderId="8" xfId="20" applyFont="1" applyBorder="1" applyAlignment="1">
      <alignment horizontal="centerContinuous" vertical="center"/>
      <protection/>
    </xf>
    <xf numFmtId="0" fontId="7" fillId="0" borderId="9" xfId="20" applyFont="1" applyBorder="1" applyAlignment="1">
      <alignment horizontal="centerContinuous" vertical="center"/>
      <protection/>
    </xf>
    <xf numFmtId="0" fontId="7" fillId="0" borderId="10" xfId="20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OU1-3" xfId="20"/>
    <cellStyle name="標準_KOU1-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" y="581025"/>
          <a:ext cx="14097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産業中分類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1419225</xdr:colOff>
      <xdr:row>31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9525" y="5438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産業中分類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B26" sqref="B26"/>
    </sheetView>
  </sheetViews>
  <sheetFormatPr defaultColWidth="9.00390625" defaultRowHeight="13.5"/>
  <cols>
    <col min="1" max="1" width="18.625" style="1" customWidth="1"/>
    <col min="2" max="19" width="7.625" style="1" customWidth="1"/>
    <col min="20" max="20" width="18.625" style="1" customWidth="1"/>
    <col min="21" max="21" width="6.00390625" style="1" customWidth="1"/>
    <col min="22" max="16384" width="9.00390625" style="1" customWidth="1"/>
  </cols>
  <sheetData>
    <row r="1" ht="18.75" customHeight="1">
      <c r="A1" s="1" t="s">
        <v>7</v>
      </c>
    </row>
    <row r="2" spans="1:20" s="2" customFormat="1" ht="14.25" customHeight="1">
      <c r="A2" s="41"/>
      <c r="T2" s="3" t="s">
        <v>8</v>
      </c>
    </row>
    <row r="3" spans="1:21" s="5" customFormat="1" ht="12.75" customHeight="1">
      <c r="A3" s="12"/>
      <c r="B3" s="40" t="s">
        <v>0</v>
      </c>
      <c r="C3" s="38"/>
      <c r="D3" s="39"/>
      <c r="E3" s="38" t="s">
        <v>1</v>
      </c>
      <c r="F3" s="38"/>
      <c r="G3" s="39"/>
      <c r="H3" s="38" t="s">
        <v>2</v>
      </c>
      <c r="I3" s="38"/>
      <c r="J3" s="39"/>
      <c r="K3" s="38" t="s">
        <v>9</v>
      </c>
      <c r="L3" s="38"/>
      <c r="M3" s="39"/>
      <c r="N3" s="38" t="s">
        <v>10</v>
      </c>
      <c r="O3" s="38"/>
      <c r="P3" s="39"/>
      <c r="Q3" s="38" t="s">
        <v>11</v>
      </c>
      <c r="R3" s="38"/>
      <c r="S3" s="39"/>
      <c r="T3" s="42" t="s">
        <v>3</v>
      </c>
      <c r="U3" s="4"/>
    </row>
    <row r="4" spans="1:24" s="5" customFormat="1" ht="27" customHeight="1">
      <c r="A4" s="6" t="s">
        <v>3</v>
      </c>
      <c r="B4" s="7" t="s">
        <v>12</v>
      </c>
      <c r="C4" s="8" t="s">
        <v>4</v>
      </c>
      <c r="D4" s="9" t="s">
        <v>5</v>
      </c>
      <c r="E4" s="10" t="s">
        <v>12</v>
      </c>
      <c r="F4" s="8" t="s">
        <v>4</v>
      </c>
      <c r="G4" s="9" t="s">
        <v>5</v>
      </c>
      <c r="H4" s="7" t="s">
        <v>12</v>
      </c>
      <c r="I4" s="8" t="s">
        <v>4</v>
      </c>
      <c r="J4" s="9" t="s">
        <v>5</v>
      </c>
      <c r="K4" s="7" t="s">
        <v>12</v>
      </c>
      <c r="L4" s="8" t="s">
        <v>4</v>
      </c>
      <c r="M4" s="9" t="s">
        <v>5</v>
      </c>
      <c r="N4" s="10" t="s">
        <v>12</v>
      </c>
      <c r="O4" s="8" t="s">
        <v>4</v>
      </c>
      <c r="P4" s="9" t="s">
        <v>5</v>
      </c>
      <c r="Q4" s="7" t="s">
        <v>12</v>
      </c>
      <c r="R4" s="8" t="s">
        <v>4</v>
      </c>
      <c r="S4" s="9" t="s">
        <v>5</v>
      </c>
      <c r="T4" s="43"/>
      <c r="U4" s="4"/>
      <c r="V4" s="11"/>
      <c r="W4" s="11"/>
      <c r="X4" s="12"/>
    </row>
    <row r="5" spans="1:23" s="2" customFormat="1" ht="12.75" customHeight="1">
      <c r="A5" s="13" t="s">
        <v>6</v>
      </c>
      <c r="B5" s="14">
        <v>1310</v>
      </c>
      <c r="C5" s="15">
        <v>100</v>
      </c>
      <c r="D5" s="37">
        <v>3.230890464933018</v>
      </c>
      <c r="E5" s="14">
        <v>1202</v>
      </c>
      <c r="F5" s="15">
        <v>100</v>
      </c>
      <c r="G5" s="34">
        <v>-8.244274809160306</v>
      </c>
      <c r="H5" s="14">
        <v>1182</v>
      </c>
      <c r="I5" s="15">
        <v>100</v>
      </c>
      <c r="J5" s="37">
        <v>-1.663893510815308</v>
      </c>
      <c r="K5" s="14">
        <f>SUM(K6:K29)</f>
        <v>1070</v>
      </c>
      <c r="L5" s="15">
        <f aca="true" t="shared" si="0" ref="L5:L29">100*K5/K$5</f>
        <v>100</v>
      </c>
      <c r="M5" s="37">
        <f aca="true" t="shared" si="1" ref="M5:M29">100*(K5-H5)/H5</f>
        <v>-9.475465313028765</v>
      </c>
      <c r="N5" s="14">
        <f>SUM(N6:N29)</f>
        <v>979</v>
      </c>
      <c r="O5" s="15">
        <f aca="true" t="shared" si="2" ref="O5:O29">100*N5/N$5</f>
        <v>100</v>
      </c>
      <c r="P5" s="37">
        <f aca="true" t="shared" si="3" ref="P5:P29">100*(N5-K5)/K5</f>
        <v>-8.504672897196262</v>
      </c>
      <c r="Q5" s="14">
        <f>SUM(Q6:Q29)</f>
        <v>985</v>
      </c>
      <c r="R5" s="15">
        <f aca="true" t="shared" si="4" ref="R5:R29">100*Q5/Q$5</f>
        <v>100</v>
      </c>
      <c r="S5" s="37">
        <f aca="true" t="shared" si="5" ref="S5:S29">100*(Q5-N5)/N5</f>
        <v>0.6128702757916241</v>
      </c>
      <c r="T5" s="16" t="s">
        <v>6</v>
      </c>
      <c r="U5" s="17"/>
      <c r="V5" s="18"/>
      <c r="W5" s="19"/>
    </row>
    <row r="6" spans="1:23" s="2" customFormat="1" ht="12.75" customHeight="1">
      <c r="A6" s="20" t="s">
        <v>14</v>
      </c>
      <c r="B6" s="21">
        <v>155</v>
      </c>
      <c r="C6" s="22">
        <v>11.83206106870229</v>
      </c>
      <c r="D6" s="36">
        <v>5.442176870748299</v>
      </c>
      <c r="E6" s="21">
        <v>142</v>
      </c>
      <c r="F6" s="22">
        <v>11.813643926788686</v>
      </c>
      <c r="G6" s="35">
        <v>-8.387096774193548</v>
      </c>
      <c r="H6" s="21">
        <v>141</v>
      </c>
      <c r="I6" s="22">
        <v>11.928934010152284</v>
      </c>
      <c r="J6" s="36">
        <v>-0.704225352112676</v>
      </c>
      <c r="K6" s="21">
        <v>128</v>
      </c>
      <c r="L6" s="22">
        <f t="shared" si="0"/>
        <v>11.962616822429906</v>
      </c>
      <c r="M6" s="36">
        <f t="shared" si="1"/>
        <v>-9.21985815602837</v>
      </c>
      <c r="N6" s="21">
        <v>123</v>
      </c>
      <c r="O6" s="22">
        <f t="shared" si="2"/>
        <v>12.563840653728294</v>
      </c>
      <c r="P6" s="36">
        <f t="shared" si="3"/>
        <v>-3.90625</v>
      </c>
      <c r="Q6" s="21">
        <v>120</v>
      </c>
      <c r="R6" s="22">
        <f t="shared" si="4"/>
        <v>12.182741116751268</v>
      </c>
      <c r="S6" s="36">
        <f t="shared" si="5"/>
        <v>-2.4390243902439024</v>
      </c>
      <c r="T6" s="23" t="s">
        <v>13</v>
      </c>
      <c r="U6" s="17"/>
      <c r="W6" s="19"/>
    </row>
    <row r="7" spans="1:23" s="2" customFormat="1" ht="12.75" customHeight="1">
      <c r="A7" s="20" t="s">
        <v>48</v>
      </c>
      <c r="B7" s="21">
        <v>21</v>
      </c>
      <c r="C7" s="22">
        <v>1.6030534351145038</v>
      </c>
      <c r="D7" s="36">
        <v>31.25</v>
      </c>
      <c r="E7" s="21">
        <v>17</v>
      </c>
      <c r="F7" s="22">
        <v>1.4143094841930117</v>
      </c>
      <c r="G7" s="35">
        <v>-19.047619047619047</v>
      </c>
      <c r="H7" s="21">
        <v>17</v>
      </c>
      <c r="I7" s="22">
        <v>1.4382402707275803</v>
      </c>
      <c r="J7" s="36">
        <v>0</v>
      </c>
      <c r="K7" s="21">
        <v>17</v>
      </c>
      <c r="L7" s="22">
        <f t="shared" si="0"/>
        <v>1.588785046728972</v>
      </c>
      <c r="M7" s="36">
        <f t="shared" si="1"/>
        <v>0</v>
      </c>
      <c r="N7" s="21">
        <v>17</v>
      </c>
      <c r="O7" s="22">
        <f t="shared" si="2"/>
        <v>1.7364657814096016</v>
      </c>
      <c r="P7" s="36">
        <f t="shared" si="3"/>
        <v>0</v>
      </c>
      <c r="Q7" s="21">
        <v>16</v>
      </c>
      <c r="R7" s="22">
        <f t="shared" si="4"/>
        <v>1.6243654822335025</v>
      </c>
      <c r="S7" s="36">
        <f t="shared" si="5"/>
        <v>-5.882352941176471</v>
      </c>
      <c r="T7" s="23" t="s">
        <v>48</v>
      </c>
      <c r="U7" s="17"/>
      <c r="W7" s="19"/>
    </row>
    <row r="8" spans="1:23" s="2" customFormat="1" ht="12.75" customHeight="1">
      <c r="A8" s="20" t="s">
        <v>15</v>
      </c>
      <c r="B8" s="21">
        <v>17</v>
      </c>
      <c r="C8" s="22">
        <v>1.297709923664122</v>
      </c>
      <c r="D8" s="36">
        <v>-5.555555555555555</v>
      </c>
      <c r="E8" s="21">
        <v>15</v>
      </c>
      <c r="F8" s="22">
        <v>1.2479201331114809</v>
      </c>
      <c r="G8" s="35">
        <v>-11.764705882352942</v>
      </c>
      <c r="H8" s="21">
        <v>14</v>
      </c>
      <c r="I8" s="22">
        <v>1.1844331641285957</v>
      </c>
      <c r="J8" s="36">
        <v>-6.666666666666667</v>
      </c>
      <c r="K8" s="21">
        <v>11</v>
      </c>
      <c r="L8" s="22">
        <f t="shared" si="0"/>
        <v>1.02803738317757</v>
      </c>
      <c r="M8" s="36">
        <f t="shared" si="1"/>
        <v>-21.428571428571427</v>
      </c>
      <c r="N8" s="21">
        <v>14</v>
      </c>
      <c r="O8" s="22">
        <f t="shared" si="2"/>
        <v>1.4300306435137895</v>
      </c>
      <c r="P8" s="36">
        <f t="shared" si="3"/>
        <v>27.272727272727273</v>
      </c>
      <c r="Q8" s="21">
        <v>13</v>
      </c>
      <c r="R8" s="22">
        <f t="shared" si="4"/>
        <v>1.3197969543147208</v>
      </c>
      <c r="S8" s="36">
        <f t="shared" si="5"/>
        <v>-7.142857142857143</v>
      </c>
      <c r="T8" s="23" t="s">
        <v>15</v>
      </c>
      <c r="U8" s="17"/>
      <c r="W8" s="19"/>
    </row>
    <row r="9" spans="1:23" s="2" customFormat="1" ht="12.75" customHeight="1">
      <c r="A9" s="20" t="s">
        <v>16</v>
      </c>
      <c r="B9" s="21">
        <v>149</v>
      </c>
      <c r="C9" s="22">
        <v>11.374045801526718</v>
      </c>
      <c r="D9" s="36">
        <v>1.3605442176870748</v>
      </c>
      <c r="E9" s="21">
        <v>128</v>
      </c>
      <c r="F9" s="22">
        <v>10.64891846921797</v>
      </c>
      <c r="G9" s="35">
        <v>-14.093959731543624</v>
      </c>
      <c r="H9" s="21">
        <v>117</v>
      </c>
      <c r="I9" s="22">
        <v>9.898477157360405</v>
      </c>
      <c r="J9" s="36">
        <v>-8.59375</v>
      </c>
      <c r="K9" s="21">
        <v>102</v>
      </c>
      <c r="L9" s="22">
        <f t="shared" si="0"/>
        <v>9.532710280373832</v>
      </c>
      <c r="M9" s="36">
        <f t="shared" si="1"/>
        <v>-12.820512820512821</v>
      </c>
      <c r="N9" s="21">
        <v>92</v>
      </c>
      <c r="O9" s="22">
        <f t="shared" si="2"/>
        <v>9.397344228804902</v>
      </c>
      <c r="P9" s="36">
        <f t="shared" si="3"/>
        <v>-9.803921568627452</v>
      </c>
      <c r="Q9" s="21">
        <v>85</v>
      </c>
      <c r="R9" s="22">
        <f t="shared" si="4"/>
        <v>8.629441624365482</v>
      </c>
      <c r="S9" s="36">
        <f t="shared" si="5"/>
        <v>-7.608695652173913</v>
      </c>
      <c r="T9" s="23" t="s">
        <v>16</v>
      </c>
      <c r="U9" s="17"/>
      <c r="W9" s="19"/>
    </row>
    <row r="10" spans="1:23" s="2" customFormat="1" ht="12.75" customHeight="1">
      <c r="A10" s="20" t="s">
        <v>17</v>
      </c>
      <c r="B10" s="21">
        <v>17</v>
      </c>
      <c r="C10" s="22">
        <v>1.297709923664122</v>
      </c>
      <c r="D10" s="36">
        <v>-5.555555555555555</v>
      </c>
      <c r="E10" s="21">
        <v>19</v>
      </c>
      <c r="F10" s="22">
        <v>1.5806988352745424</v>
      </c>
      <c r="G10" s="35">
        <v>11.764705882352942</v>
      </c>
      <c r="H10" s="21">
        <v>18</v>
      </c>
      <c r="I10" s="22">
        <v>1.5228426395939085</v>
      </c>
      <c r="J10" s="36">
        <v>-5.2631578947368425</v>
      </c>
      <c r="K10" s="21">
        <v>16</v>
      </c>
      <c r="L10" s="22">
        <f t="shared" si="0"/>
        <v>1.4953271028037383</v>
      </c>
      <c r="M10" s="36">
        <f t="shared" si="1"/>
        <v>-11.11111111111111</v>
      </c>
      <c r="N10" s="21">
        <v>16</v>
      </c>
      <c r="O10" s="22">
        <f t="shared" si="2"/>
        <v>1.634320735444331</v>
      </c>
      <c r="P10" s="36">
        <f t="shared" si="3"/>
        <v>0</v>
      </c>
      <c r="Q10" s="21">
        <v>17</v>
      </c>
      <c r="R10" s="22">
        <f t="shared" si="4"/>
        <v>1.7258883248730965</v>
      </c>
      <c r="S10" s="36">
        <f t="shared" si="5"/>
        <v>6.25</v>
      </c>
      <c r="T10" s="23" t="s">
        <v>17</v>
      </c>
      <c r="U10" s="17"/>
      <c r="W10" s="19"/>
    </row>
    <row r="11" spans="1:23" s="2" customFormat="1" ht="12.75" customHeight="1">
      <c r="A11" s="20" t="s">
        <v>18</v>
      </c>
      <c r="B11" s="21">
        <v>67</v>
      </c>
      <c r="C11" s="22">
        <v>5.114503816793893</v>
      </c>
      <c r="D11" s="36">
        <v>-5.633802816901408</v>
      </c>
      <c r="E11" s="24">
        <v>64</v>
      </c>
      <c r="F11" s="22">
        <v>5.324459234608985</v>
      </c>
      <c r="G11" s="35">
        <v>-4.477611940298507</v>
      </c>
      <c r="H11" s="21">
        <v>66</v>
      </c>
      <c r="I11" s="22">
        <v>5.583756345177665</v>
      </c>
      <c r="J11" s="36">
        <v>3.125</v>
      </c>
      <c r="K11" s="21">
        <v>54</v>
      </c>
      <c r="L11" s="22">
        <f t="shared" si="0"/>
        <v>5.046728971962617</v>
      </c>
      <c r="M11" s="36">
        <f t="shared" si="1"/>
        <v>-18.181818181818183</v>
      </c>
      <c r="N11" s="24">
        <v>45</v>
      </c>
      <c r="O11" s="22">
        <f t="shared" si="2"/>
        <v>4.59652706843718</v>
      </c>
      <c r="P11" s="36">
        <f t="shared" si="3"/>
        <v>-16.666666666666668</v>
      </c>
      <c r="Q11" s="21">
        <v>50</v>
      </c>
      <c r="R11" s="22">
        <f t="shared" si="4"/>
        <v>5.0761421319796955</v>
      </c>
      <c r="S11" s="36">
        <f t="shared" si="5"/>
        <v>11.11111111111111</v>
      </c>
      <c r="T11" s="23" t="s">
        <v>18</v>
      </c>
      <c r="U11" s="17"/>
      <c r="W11" s="19"/>
    </row>
    <row r="12" spans="1:23" s="2" customFormat="1" ht="12.75" customHeight="1">
      <c r="A12" s="20" t="s">
        <v>19</v>
      </c>
      <c r="B12" s="21">
        <v>35</v>
      </c>
      <c r="C12" s="22">
        <v>2.6717557251908395</v>
      </c>
      <c r="D12" s="36">
        <v>2.9411764705882355</v>
      </c>
      <c r="E12" s="24">
        <v>31</v>
      </c>
      <c r="F12" s="22">
        <v>2.579034941763727</v>
      </c>
      <c r="G12" s="35">
        <v>-11.428571428571429</v>
      </c>
      <c r="H12" s="21">
        <v>28</v>
      </c>
      <c r="I12" s="22">
        <v>2.3688663282571913</v>
      </c>
      <c r="J12" s="36">
        <v>-9.67741935483871</v>
      </c>
      <c r="K12" s="21">
        <v>29</v>
      </c>
      <c r="L12" s="22">
        <f t="shared" si="0"/>
        <v>2.710280373831776</v>
      </c>
      <c r="M12" s="36">
        <f t="shared" si="1"/>
        <v>3.5714285714285716</v>
      </c>
      <c r="N12" s="24">
        <v>27</v>
      </c>
      <c r="O12" s="22">
        <f t="shared" si="2"/>
        <v>2.7579162410623086</v>
      </c>
      <c r="P12" s="36">
        <f t="shared" si="3"/>
        <v>-6.896551724137931</v>
      </c>
      <c r="Q12" s="21">
        <v>23</v>
      </c>
      <c r="R12" s="22">
        <f t="shared" si="4"/>
        <v>2.33502538071066</v>
      </c>
      <c r="S12" s="36">
        <f t="shared" si="5"/>
        <v>-14.814814814814815</v>
      </c>
      <c r="T12" s="23" t="s">
        <v>19</v>
      </c>
      <c r="U12" s="17"/>
      <c r="W12" s="19"/>
    </row>
    <row r="13" spans="1:23" s="2" customFormat="1" ht="12.75" customHeight="1">
      <c r="A13" s="20" t="s">
        <v>49</v>
      </c>
      <c r="B13" s="21">
        <v>161</v>
      </c>
      <c r="C13" s="22">
        <v>12.290076335877863</v>
      </c>
      <c r="D13" s="36">
        <v>3.2051282051282053</v>
      </c>
      <c r="E13" s="24">
        <v>146</v>
      </c>
      <c r="F13" s="22">
        <v>12.146422628951747</v>
      </c>
      <c r="G13" s="35">
        <v>-9.316770186335404</v>
      </c>
      <c r="H13" s="21">
        <v>146</v>
      </c>
      <c r="I13" s="22">
        <v>12.351945854483926</v>
      </c>
      <c r="J13" s="36">
        <v>0</v>
      </c>
      <c r="K13" s="21">
        <v>128</v>
      </c>
      <c r="L13" s="22">
        <f t="shared" si="0"/>
        <v>11.962616822429906</v>
      </c>
      <c r="M13" s="36">
        <f t="shared" si="1"/>
        <v>-12.32876712328767</v>
      </c>
      <c r="N13" s="24">
        <v>109</v>
      </c>
      <c r="O13" s="22">
        <f t="shared" si="2"/>
        <v>11.133810010214505</v>
      </c>
      <c r="P13" s="36">
        <f t="shared" si="3"/>
        <v>-14.84375</v>
      </c>
      <c r="Q13" s="21">
        <v>114</v>
      </c>
      <c r="R13" s="22">
        <f t="shared" si="4"/>
        <v>11.573604060913706</v>
      </c>
      <c r="S13" s="36">
        <f t="shared" si="5"/>
        <v>4.587155963302752</v>
      </c>
      <c r="T13" s="23" t="s">
        <v>49</v>
      </c>
      <c r="U13" s="17"/>
      <c r="W13" s="19"/>
    </row>
    <row r="14" spans="1:23" s="2" customFormat="1" ht="12.75" customHeight="1">
      <c r="A14" s="20" t="s">
        <v>21</v>
      </c>
      <c r="B14" s="21">
        <v>19</v>
      </c>
      <c r="C14" s="22">
        <v>1.450381679389313</v>
      </c>
      <c r="D14" s="36">
        <v>18.75</v>
      </c>
      <c r="E14" s="24">
        <v>14</v>
      </c>
      <c r="F14" s="22">
        <v>1.1647254575707155</v>
      </c>
      <c r="G14" s="35">
        <v>-26.31578947368421</v>
      </c>
      <c r="H14" s="21">
        <v>16</v>
      </c>
      <c r="I14" s="22">
        <v>1.353637901861252</v>
      </c>
      <c r="J14" s="36">
        <v>14.285714285714286</v>
      </c>
      <c r="K14" s="21">
        <v>14</v>
      </c>
      <c r="L14" s="22">
        <f t="shared" si="0"/>
        <v>1.308411214953271</v>
      </c>
      <c r="M14" s="36">
        <f t="shared" si="1"/>
        <v>-12.5</v>
      </c>
      <c r="N14" s="24">
        <v>15</v>
      </c>
      <c r="O14" s="22">
        <f t="shared" si="2"/>
        <v>1.5321756894790604</v>
      </c>
      <c r="P14" s="36">
        <f t="shared" si="3"/>
        <v>7.142857142857143</v>
      </c>
      <c r="Q14" s="21">
        <v>13</v>
      </c>
      <c r="R14" s="22">
        <f t="shared" si="4"/>
        <v>1.3197969543147208</v>
      </c>
      <c r="S14" s="36">
        <f t="shared" si="5"/>
        <v>-13.333333333333334</v>
      </c>
      <c r="T14" s="23" t="s">
        <v>20</v>
      </c>
      <c r="U14" s="17"/>
      <c r="W14" s="19"/>
    </row>
    <row r="15" spans="1:23" s="2" customFormat="1" ht="12.75" customHeight="1">
      <c r="A15" s="20" t="s">
        <v>23</v>
      </c>
      <c r="B15" s="21">
        <v>6</v>
      </c>
      <c r="C15" s="22">
        <v>0.4580152671755725</v>
      </c>
      <c r="D15" s="36">
        <v>-25</v>
      </c>
      <c r="E15" s="24">
        <v>5</v>
      </c>
      <c r="F15" s="22">
        <v>0.415973377703827</v>
      </c>
      <c r="G15" s="35">
        <v>-16.666666666666668</v>
      </c>
      <c r="H15" s="21">
        <v>6</v>
      </c>
      <c r="I15" s="22">
        <v>0.5076142131979695</v>
      </c>
      <c r="J15" s="36">
        <v>20</v>
      </c>
      <c r="K15" s="21">
        <v>7</v>
      </c>
      <c r="L15" s="22">
        <f t="shared" si="0"/>
        <v>0.6542056074766355</v>
      </c>
      <c r="M15" s="36">
        <f t="shared" si="1"/>
        <v>16.666666666666668</v>
      </c>
      <c r="N15" s="24">
        <v>6</v>
      </c>
      <c r="O15" s="22">
        <f t="shared" si="2"/>
        <v>0.6128702757916241</v>
      </c>
      <c r="P15" s="36">
        <f t="shared" si="3"/>
        <v>-14.285714285714286</v>
      </c>
      <c r="Q15" s="21">
        <v>6</v>
      </c>
      <c r="R15" s="22">
        <f t="shared" si="4"/>
        <v>0.6091370558375635</v>
      </c>
      <c r="S15" s="36">
        <f t="shared" si="5"/>
        <v>0</v>
      </c>
      <c r="T15" s="23" t="s">
        <v>22</v>
      </c>
      <c r="U15" s="17"/>
      <c r="W15" s="19"/>
    </row>
    <row r="16" spans="1:23" s="2" customFormat="1" ht="12.75" customHeight="1">
      <c r="A16" s="20" t="s">
        <v>25</v>
      </c>
      <c r="B16" s="21">
        <v>54</v>
      </c>
      <c r="C16" s="22">
        <v>4.122137404580153</v>
      </c>
      <c r="D16" s="36">
        <v>8</v>
      </c>
      <c r="E16" s="21">
        <v>50</v>
      </c>
      <c r="F16" s="22">
        <v>4.159733777038269</v>
      </c>
      <c r="G16" s="35">
        <v>-7.407407407407407</v>
      </c>
      <c r="H16" s="21">
        <v>48</v>
      </c>
      <c r="I16" s="22">
        <v>4.060913705583756</v>
      </c>
      <c r="J16" s="36">
        <v>-4</v>
      </c>
      <c r="K16" s="21">
        <v>49</v>
      </c>
      <c r="L16" s="22">
        <f t="shared" si="0"/>
        <v>4.579439252336448</v>
      </c>
      <c r="M16" s="36">
        <f t="shared" si="1"/>
        <v>2.0833333333333335</v>
      </c>
      <c r="N16" s="21">
        <v>42</v>
      </c>
      <c r="O16" s="22">
        <f t="shared" si="2"/>
        <v>4.290091930541369</v>
      </c>
      <c r="P16" s="36">
        <f t="shared" si="3"/>
        <v>-14.285714285714286</v>
      </c>
      <c r="Q16" s="21">
        <v>45</v>
      </c>
      <c r="R16" s="22">
        <f t="shared" si="4"/>
        <v>4.568527918781726</v>
      </c>
      <c r="S16" s="36">
        <f t="shared" si="5"/>
        <v>7.142857142857143</v>
      </c>
      <c r="T16" s="23" t="s">
        <v>24</v>
      </c>
      <c r="U16" s="17"/>
      <c r="W16" s="19"/>
    </row>
    <row r="17" spans="1:23" s="2" customFormat="1" ht="12.75" customHeight="1">
      <c r="A17" s="20" t="s">
        <v>27</v>
      </c>
      <c r="B17" s="21">
        <v>25</v>
      </c>
      <c r="C17" s="22">
        <v>1.9083969465648856</v>
      </c>
      <c r="D17" s="36">
        <v>0</v>
      </c>
      <c r="E17" s="21">
        <v>24</v>
      </c>
      <c r="F17" s="22">
        <v>1.9966722129783694</v>
      </c>
      <c r="G17" s="35">
        <v>-4</v>
      </c>
      <c r="H17" s="21">
        <v>23</v>
      </c>
      <c r="I17" s="22">
        <v>1.9458544839255498</v>
      </c>
      <c r="J17" s="36">
        <v>-4.166666666666667</v>
      </c>
      <c r="K17" s="21">
        <v>19</v>
      </c>
      <c r="L17" s="22">
        <f t="shared" si="0"/>
        <v>1.7757009345794392</v>
      </c>
      <c r="M17" s="36">
        <f t="shared" si="1"/>
        <v>-17.391304347826086</v>
      </c>
      <c r="N17" s="21">
        <v>18</v>
      </c>
      <c r="O17" s="22">
        <f t="shared" si="2"/>
        <v>1.8386108273748722</v>
      </c>
      <c r="P17" s="36">
        <f t="shared" si="3"/>
        <v>-5.2631578947368425</v>
      </c>
      <c r="Q17" s="21">
        <v>20</v>
      </c>
      <c r="R17" s="22">
        <f t="shared" si="4"/>
        <v>2.030456852791878</v>
      </c>
      <c r="S17" s="36">
        <f t="shared" si="5"/>
        <v>11.11111111111111</v>
      </c>
      <c r="T17" s="23" t="s">
        <v>26</v>
      </c>
      <c r="U17" s="17"/>
      <c r="W17" s="19"/>
    </row>
    <row r="18" spans="1:23" s="2" customFormat="1" ht="12.75" customHeight="1">
      <c r="A18" s="20" t="s">
        <v>29</v>
      </c>
      <c r="B18" s="21">
        <v>4</v>
      </c>
      <c r="C18" s="22">
        <v>0.3053435114503817</v>
      </c>
      <c r="D18" s="36">
        <v>0</v>
      </c>
      <c r="E18" s="21">
        <v>4</v>
      </c>
      <c r="F18" s="22">
        <v>0.33277870216306155</v>
      </c>
      <c r="G18" s="35">
        <v>0</v>
      </c>
      <c r="H18" s="21">
        <v>4</v>
      </c>
      <c r="I18" s="22">
        <v>0.338409475465313</v>
      </c>
      <c r="J18" s="36">
        <v>0</v>
      </c>
      <c r="K18" s="21">
        <v>5</v>
      </c>
      <c r="L18" s="22">
        <f t="shared" si="0"/>
        <v>0.4672897196261682</v>
      </c>
      <c r="M18" s="36">
        <f t="shared" si="1"/>
        <v>25</v>
      </c>
      <c r="N18" s="21">
        <v>4</v>
      </c>
      <c r="O18" s="22">
        <f t="shared" si="2"/>
        <v>0.40858018386108275</v>
      </c>
      <c r="P18" s="36">
        <f t="shared" si="3"/>
        <v>-20</v>
      </c>
      <c r="Q18" s="21">
        <v>5</v>
      </c>
      <c r="R18" s="22">
        <f t="shared" si="4"/>
        <v>0.5076142131979695</v>
      </c>
      <c r="S18" s="36">
        <f t="shared" si="5"/>
        <v>25</v>
      </c>
      <c r="T18" s="23" t="s">
        <v>28</v>
      </c>
      <c r="U18" s="17"/>
      <c r="W18" s="19"/>
    </row>
    <row r="19" spans="1:23" s="2" customFormat="1" ht="12.75" customHeight="1">
      <c r="A19" s="20" t="s">
        <v>31</v>
      </c>
      <c r="B19" s="21">
        <v>48</v>
      </c>
      <c r="C19" s="22">
        <v>3.66412213740458</v>
      </c>
      <c r="D19" s="36">
        <v>-2.0408163265306123</v>
      </c>
      <c r="E19" s="21">
        <v>45</v>
      </c>
      <c r="F19" s="22">
        <v>3.7437603993344424</v>
      </c>
      <c r="G19" s="35">
        <v>-6.25</v>
      </c>
      <c r="H19" s="21">
        <v>41</v>
      </c>
      <c r="I19" s="22">
        <v>3.4686971235194584</v>
      </c>
      <c r="J19" s="36">
        <v>-8.88888888888889</v>
      </c>
      <c r="K19" s="21">
        <v>38</v>
      </c>
      <c r="L19" s="22">
        <f t="shared" si="0"/>
        <v>3.5514018691588785</v>
      </c>
      <c r="M19" s="36">
        <f t="shared" si="1"/>
        <v>-7.317073170731708</v>
      </c>
      <c r="N19" s="21">
        <v>37</v>
      </c>
      <c r="O19" s="22">
        <f t="shared" si="2"/>
        <v>3.7793667007150153</v>
      </c>
      <c r="P19" s="36">
        <f t="shared" si="3"/>
        <v>-2.6315789473684212</v>
      </c>
      <c r="Q19" s="21">
        <v>38</v>
      </c>
      <c r="R19" s="22">
        <f t="shared" si="4"/>
        <v>3.8578680203045685</v>
      </c>
      <c r="S19" s="36">
        <f t="shared" si="5"/>
        <v>2.7027027027027026</v>
      </c>
      <c r="T19" s="23" t="s">
        <v>30</v>
      </c>
      <c r="U19" s="17"/>
      <c r="W19" s="19"/>
    </row>
    <row r="20" spans="1:23" s="2" customFormat="1" ht="12.75" customHeight="1">
      <c r="A20" s="20" t="s">
        <v>33</v>
      </c>
      <c r="B20" s="21">
        <v>30</v>
      </c>
      <c r="C20" s="22">
        <v>2.2900763358778624</v>
      </c>
      <c r="D20" s="36">
        <v>7.142857142857143</v>
      </c>
      <c r="E20" s="21">
        <v>27</v>
      </c>
      <c r="F20" s="22">
        <v>2.2462562396006653</v>
      </c>
      <c r="G20" s="35">
        <v>-10</v>
      </c>
      <c r="H20" s="21">
        <v>27</v>
      </c>
      <c r="I20" s="22">
        <v>2.284263959390863</v>
      </c>
      <c r="J20" s="36">
        <v>0</v>
      </c>
      <c r="K20" s="21">
        <v>27</v>
      </c>
      <c r="L20" s="22">
        <f t="shared" si="0"/>
        <v>2.5233644859813085</v>
      </c>
      <c r="M20" s="36">
        <f t="shared" si="1"/>
        <v>0</v>
      </c>
      <c r="N20" s="21">
        <v>22</v>
      </c>
      <c r="O20" s="22">
        <f t="shared" si="2"/>
        <v>2.247191011235955</v>
      </c>
      <c r="P20" s="36">
        <f t="shared" si="3"/>
        <v>-18.51851851851852</v>
      </c>
      <c r="Q20" s="21">
        <v>23</v>
      </c>
      <c r="R20" s="22">
        <f t="shared" si="4"/>
        <v>2.33502538071066</v>
      </c>
      <c r="S20" s="36">
        <f t="shared" si="5"/>
        <v>4.545454545454546</v>
      </c>
      <c r="T20" s="23" t="s">
        <v>32</v>
      </c>
      <c r="U20" s="17"/>
      <c r="W20" s="19"/>
    </row>
    <row r="21" spans="1:23" s="2" customFormat="1" ht="12.75" customHeight="1">
      <c r="A21" s="20" t="s">
        <v>35</v>
      </c>
      <c r="B21" s="21">
        <v>9</v>
      </c>
      <c r="C21" s="22">
        <v>0.6870229007633588</v>
      </c>
      <c r="D21" s="36">
        <v>0</v>
      </c>
      <c r="E21" s="21">
        <v>8</v>
      </c>
      <c r="F21" s="22">
        <v>0.6655574043261231</v>
      </c>
      <c r="G21" s="35">
        <v>-11.11111111111111</v>
      </c>
      <c r="H21" s="21">
        <v>8</v>
      </c>
      <c r="I21" s="22">
        <v>0.676818950930626</v>
      </c>
      <c r="J21" s="36">
        <v>0</v>
      </c>
      <c r="K21" s="21">
        <v>7</v>
      </c>
      <c r="L21" s="22">
        <f t="shared" si="0"/>
        <v>0.6542056074766355</v>
      </c>
      <c r="M21" s="36">
        <f t="shared" si="1"/>
        <v>-12.5</v>
      </c>
      <c r="N21" s="21">
        <v>7</v>
      </c>
      <c r="O21" s="22">
        <f t="shared" si="2"/>
        <v>0.7150153217568948</v>
      </c>
      <c r="P21" s="36">
        <f t="shared" si="3"/>
        <v>0</v>
      </c>
      <c r="Q21" s="21">
        <v>8</v>
      </c>
      <c r="R21" s="22">
        <f t="shared" si="4"/>
        <v>0.8121827411167513</v>
      </c>
      <c r="S21" s="36">
        <f t="shared" si="5"/>
        <v>14.285714285714286</v>
      </c>
      <c r="T21" s="23" t="s">
        <v>34</v>
      </c>
      <c r="U21" s="17"/>
      <c r="W21" s="19"/>
    </row>
    <row r="22" spans="1:23" s="2" customFormat="1" ht="12.75" customHeight="1">
      <c r="A22" s="20" t="s">
        <v>37</v>
      </c>
      <c r="B22" s="21">
        <v>155</v>
      </c>
      <c r="C22" s="22">
        <v>11.83206106870229</v>
      </c>
      <c r="D22" s="36">
        <v>1.3071895424836601</v>
      </c>
      <c r="E22" s="21">
        <v>142</v>
      </c>
      <c r="F22" s="22">
        <v>11.813643926788686</v>
      </c>
      <c r="G22" s="35">
        <v>-8.387096774193548</v>
      </c>
      <c r="H22" s="21">
        <v>138</v>
      </c>
      <c r="I22" s="22">
        <v>11.6751269035533</v>
      </c>
      <c r="J22" s="36">
        <v>-2.816901408450704</v>
      </c>
      <c r="K22" s="21">
        <v>129</v>
      </c>
      <c r="L22" s="22">
        <f t="shared" si="0"/>
        <v>12.05607476635514</v>
      </c>
      <c r="M22" s="36">
        <f t="shared" si="1"/>
        <v>-6.521739130434782</v>
      </c>
      <c r="N22" s="21">
        <v>114</v>
      </c>
      <c r="O22" s="22">
        <f t="shared" si="2"/>
        <v>11.644535240040858</v>
      </c>
      <c r="P22" s="36">
        <f t="shared" si="3"/>
        <v>-11.627906976744185</v>
      </c>
      <c r="Q22" s="21">
        <v>116</v>
      </c>
      <c r="R22" s="22">
        <f t="shared" si="4"/>
        <v>11.776649746192893</v>
      </c>
      <c r="S22" s="36">
        <f t="shared" si="5"/>
        <v>1.7543859649122806</v>
      </c>
      <c r="T22" s="23" t="s">
        <v>36</v>
      </c>
      <c r="U22" s="17"/>
      <c r="W22" s="19"/>
    </row>
    <row r="23" spans="1:23" s="2" customFormat="1" ht="12.75" customHeight="1">
      <c r="A23" s="20" t="s">
        <v>39</v>
      </c>
      <c r="B23" s="21">
        <v>161</v>
      </c>
      <c r="C23" s="22">
        <v>12.290076335877863</v>
      </c>
      <c r="D23" s="36">
        <v>5.921052631578948</v>
      </c>
      <c r="E23" s="21">
        <v>156</v>
      </c>
      <c r="F23" s="22">
        <v>12.9783693843594</v>
      </c>
      <c r="G23" s="35">
        <v>-3.1055900621118013</v>
      </c>
      <c r="H23" s="21">
        <v>154</v>
      </c>
      <c r="I23" s="22">
        <v>13.028764805414552</v>
      </c>
      <c r="J23" s="36">
        <v>-1.2820512820512822</v>
      </c>
      <c r="K23" s="21">
        <v>131</v>
      </c>
      <c r="L23" s="22">
        <f t="shared" si="0"/>
        <v>12.242990654205608</v>
      </c>
      <c r="M23" s="36">
        <f t="shared" si="1"/>
        <v>-14.935064935064934</v>
      </c>
      <c r="N23" s="21">
        <v>125</v>
      </c>
      <c r="O23" s="22">
        <f t="shared" si="2"/>
        <v>12.768130745658835</v>
      </c>
      <c r="P23" s="36">
        <f t="shared" si="3"/>
        <v>-4.580152671755725</v>
      </c>
      <c r="Q23" s="21">
        <v>128</v>
      </c>
      <c r="R23" s="22">
        <f t="shared" si="4"/>
        <v>12.99492385786802</v>
      </c>
      <c r="S23" s="36">
        <f t="shared" si="5"/>
        <v>2.4</v>
      </c>
      <c r="T23" s="23" t="s">
        <v>38</v>
      </c>
      <c r="U23" s="17"/>
      <c r="W23" s="19"/>
    </row>
    <row r="24" spans="1:23" s="2" customFormat="1" ht="12.75" customHeight="1">
      <c r="A24" s="20" t="s">
        <v>41</v>
      </c>
      <c r="B24" s="21">
        <v>52</v>
      </c>
      <c r="C24" s="22">
        <v>3.969465648854962</v>
      </c>
      <c r="D24" s="36">
        <v>15.555555555555555</v>
      </c>
      <c r="E24" s="21">
        <v>49</v>
      </c>
      <c r="F24" s="22">
        <v>4.076539101497504</v>
      </c>
      <c r="G24" s="35">
        <v>-5.769230769230769</v>
      </c>
      <c r="H24" s="21">
        <v>44</v>
      </c>
      <c r="I24" s="22">
        <v>3.7225042301184432</v>
      </c>
      <c r="J24" s="36">
        <v>-10.204081632653061</v>
      </c>
      <c r="K24" s="21">
        <v>39</v>
      </c>
      <c r="L24" s="22">
        <f t="shared" si="0"/>
        <v>3.6448598130841123</v>
      </c>
      <c r="M24" s="36">
        <f>100*(K24-H24)/H24</f>
        <v>-11.363636363636363</v>
      </c>
      <c r="N24" s="21">
        <v>32</v>
      </c>
      <c r="O24" s="22">
        <f t="shared" si="2"/>
        <v>3.268641470888662</v>
      </c>
      <c r="P24" s="36">
        <f>100*(N24-K24)/K24</f>
        <v>-17.94871794871795</v>
      </c>
      <c r="Q24" s="21">
        <v>33</v>
      </c>
      <c r="R24" s="22">
        <f t="shared" si="4"/>
        <v>3.350253807106599</v>
      </c>
      <c r="S24" s="36">
        <f>100*(Q24-N24)/N24</f>
        <v>3.125</v>
      </c>
      <c r="T24" s="23" t="s">
        <v>40</v>
      </c>
      <c r="U24" s="17"/>
      <c r="W24" s="19"/>
    </row>
    <row r="25" spans="1:23" s="2" customFormat="1" ht="12.75" customHeight="1">
      <c r="A25" s="20" t="s">
        <v>51</v>
      </c>
      <c r="B25" s="32" t="s">
        <v>50</v>
      </c>
      <c r="C25" s="33" t="s">
        <v>50</v>
      </c>
      <c r="D25" s="33" t="s">
        <v>50</v>
      </c>
      <c r="E25" s="32" t="s">
        <v>50</v>
      </c>
      <c r="F25" s="33" t="s">
        <v>50</v>
      </c>
      <c r="G25" s="33" t="s">
        <v>50</v>
      </c>
      <c r="H25" s="32" t="s">
        <v>50</v>
      </c>
      <c r="I25" s="33" t="s">
        <v>50</v>
      </c>
      <c r="J25" s="33" t="s">
        <v>50</v>
      </c>
      <c r="K25" s="32" t="s">
        <v>50</v>
      </c>
      <c r="L25" s="33" t="s">
        <v>50</v>
      </c>
      <c r="M25" s="33" t="s">
        <v>50</v>
      </c>
      <c r="N25" s="21">
        <v>1</v>
      </c>
      <c r="O25" s="22">
        <f t="shared" si="2"/>
        <v>0.10214504596527069</v>
      </c>
      <c r="P25" s="33" t="s">
        <v>50</v>
      </c>
      <c r="Q25" s="21">
        <v>1</v>
      </c>
      <c r="R25" s="22">
        <f t="shared" si="4"/>
        <v>0.10152284263959391</v>
      </c>
      <c r="S25" s="36">
        <f>100*(Q25-N25)/N25</f>
        <v>0</v>
      </c>
      <c r="T25" s="23" t="s">
        <v>51</v>
      </c>
      <c r="U25" s="17"/>
      <c r="W25" s="19"/>
    </row>
    <row r="26" spans="1:23" s="2" customFormat="1" ht="12.75" customHeight="1">
      <c r="A26" s="20" t="s">
        <v>52</v>
      </c>
      <c r="B26" s="32" t="s">
        <v>50</v>
      </c>
      <c r="C26" s="33" t="s">
        <v>50</v>
      </c>
      <c r="D26" s="33" t="s">
        <v>50</v>
      </c>
      <c r="E26" s="32" t="s">
        <v>50</v>
      </c>
      <c r="F26" s="33" t="s">
        <v>50</v>
      </c>
      <c r="G26" s="33" t="s">
        <v>50</v>
      </c>
      <c r="H26" s="32" t="s">
        <v>50</v>
      </c>
      <c r="I26" s="33" t="s">
        <v>50</v>
      </c>
      <c r="J26" s="33" t="s">
        <v>50</v>
      </c>
      <c r="K26" s="32" t="s">
        <v>50</v>
      </c>
      <c r="L26" s="33" t="s">
        <v>50</v>
      </c>
      <c r="M26" s="33" t="s">
        <v>50</v>
      </c>
      <c r="N26" s="21">
        <v>4</v>
      </c>
      <c r="O26" s="22">
        <f t="shared" si="2"/>
        <v>0.40858018386108275</v>
      </c>
      <c r="P26" s="33" t="s">
        <v>50</v>
      </c>
      <c r="Q26" s="21">
        <v>4</v>
      </c>
      <c r="R26" s="22">
        <f t="shared" si="4"/>
        <v>0.40609137055837563</v>
      </c>
      <c r="S26" s="36">
        <f>100*(Q26-N26)/N26</f>
        <v>0</v>
      </c>
      <c r="T26" s="23" t="s">
        <v>52</v>
      </c>
      <c r="U26" s="17"/>
      <c r="W26" s="19"/>
    </row>
    <row r="27" spans="1:23" s="2" customFormat="1" ht="12.75" customHeight="1">
      <c r="A27" s="20" t="s">
        <v>43</v>
      </c>
      <c r="B27" s="21">
        <v>47</v>
      </c>
      <c r="C27" s="22">
        <v>3.5877862595419847</v>
      </c>
      <c r="D27" s="36">
        <v>-4.081632653061225</v>
      </c>
      <c r="E27" s="21">
        <v>44</v>
      </c>
      <c r="F27" s="22">
        <v>3.660565723793677</v>
      </c>
      <c r="G27" s="35">
        <v>-6.382978723404255</v>
      </c>
      <c r="H27" s="21">
        <v>51</v>
      </c>
      <c r="I27" s="22">
        <v>4.314720812182741</v>
      </c>
      <c r="J27" s="36">
        <v>15.909090909090908</v>
      </c>
      <c r="K27" s="21">
        <v>48</v>
      </c>
      <c r="L27" s="22">
        <f t="shared" si="0"/>
        <v>4.485981308411215</v>
      </c>
      <c r="M27" s="36">
        <f t="shared" si="1"/>
        <v>-5.882352941176471</v>
      </c>
      <c r="N27" s="21">
        <v>46</v>
      </c>
      <c r="O27" s="22">
        <f t="shared" si="2"/>
        <v>4.698672114402451</v>
      </c>
      <c r="P27" s="36">
        <f t="shared" si="3"/>
        <v>-4.166666666666667</v>
      </c>
      <c r="Q27" s="21">
        <v>44</v>
      </c>
      <c r="R27" s="22">
        <f t="shared" si="4"/>
        <v>4.467005076142132</v>
      </c>
      <c r="S27" s="36">
        <f t="shared" si="5"/>
        <v>-4.3478260869565215</v>
      </c>
      <c r="T27" s="23" t="s">
        <v>42</v>
      </c>
      <c r="U27" s="17"/>
      <c r="W27" s="19"/>
    </row>
    <row r="28" spans="1:23" s="2" customFormat="1" ht="12.75" customHeight="1">
      <c r="A28" s="20" t="s">
        <v>45</v>
      </c>
      <c r="B28" s="21">
        <v>8</v>
      </c>
      <c r="C28" s="22">
        <v>0.6106870229007634</v>
      </c>
      <c r="D28" s="36">
        <v>0</v>
      </c>
      <c r="E28" s="21">
        <v>10</v>
      </c>
      <c r="F28" s="22">
        <v>0.831946755407654</v>
      </c>
      <c r="G28" s="36">
        <v>25</v>
      </c>
      <c r="H28" s="21">
        <v>11</v>
      </c>
      <c r="I28" s="22">
        <v>0.9306260575296108</v>
      </c>
      <c r="J28" s="36">
        <v>10</v>
      </c>
      <c r="K28" s="21">
        <v>12</v>
      </c>
      <c r="L28" s="22">
        <f t="shared" si="0"/>
        <v>1.1214953271028036</v>
      </c>
      <c r="M28" s="36">
        <f t="shared" si="1"/>
        <v>9.090909090909092</v>
      </c>
      <c r="N28" s="21">
        <v>10</v>
      </c>
      <c r="O28" s="22">
        <f t="shared" si="2"/>
        <v>1.0214504596527068</v>
      </c>
      <c r="P28" s="36">
        <f t="shared" si="3"/>
        <v>-16.666666666666668</v>
      </c>
      <c r="Q28" s="21">
        <v>12</v>
      </c>
      <c r="R28" s="22">
        <f t="shared" si="4"/>
        <v>1.218274111675127</v>
      </c>
      <c r="S28" s="36">
        <f t="shared" si="5"/>
        <v>20</v>
      </c>
      <c r="T28" s="23" t="s">
        <v>44</v>
      </c>
      <c r="U28" s="17"/>
      <c r="W28" s="19"/>
    </row>
    <row r="29" spans="1:23" s="2" customFormat="1" ht="12.75" customHeight="1">
      <c r="A29" s="25" t="s">
        <v>47</v>
      </c>
      <c r="B29" s="26">
        <v>70</v>
      </c>
      <c r="C29" s="27">
        <v>5.343511450381679</v>
      </c>
      <c r="D29" s="31">
        <v>6.0606060606060606</v>
      </c>
      <c r="E29" s="26">
        <v>62</v>
      </c>
      <c r="F29" s="27">
        <v>5.158069883527454</v>
      </c>
      <c r="G29" s="31">
        <v>-11.428571428571429</v>
      </c>
      <c r="H29" s="26">
        <v>64</v>
      </c>
      <c r="I29" s="27">
        <v>5.414551607445008</v>
      </c>
      <c r="J29" s="31">
        <v>3.225806451612903</v>
      </c>
      <c r="K29" s="26">
        <v>60</v>
      </c>
      <c r="L29" s="27">
        <f t="shared" si="0"/>
        <v>5.607476635514018</v>
      </c>
      <c r="M29" s="31">
        <f t="shared" si="1"/>
        <v>-6.25</v>
      </c>
      <c r="N29" s="26">
        <v>53</v>
      </c>
      <c r="O29" s="27">
        <f t="shared" si="2"/>
        <v>5.413687436159346</v>
      </c>
      <c r="P29" s="31">
        <f t="shared" si="3"/>
        <v>-11.666666666666666</v>
      </c>
      <c r="Q29" s="26">
        <v>51</v>
      </c>
      <c r="R29" s="27">
        <f t="shared" si="4"/>
        <v>5.177664974619289</v>
      </c>
      <c r="S29" s="31">
        <f t="shared" si="5"/>
        <v>-3.7735849056603774</v>
      </c>
      <c r="T29" s="28" t="s">
        <v>46</v>
      </c>
      <c r="U29" s="17"/>
      <c r="V29" s="29"/>
      <c r="W29" s="19"/>
    </row>
    <row r="30" spans="21:23" s="2" customFormat="1" ht="18" customHeight="1">
      <c r="U30" s="29"/>
      <c r="W30" s="19"/>
    </row>
    <row r="31" spans="1:23" s="2" customFormat="1" ht="18.75" customHeight="1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W31" s="19"/>
    </row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</sheetData>
  <mergeCells count="1">
    <mergeCell ref="T3:T4"/>
  </mergeCells>
  <printOptions horizontalCentered="1"/>
  <pageMargins left="0.7086614173228347" right="0.5905511811023623" top="0.7874015748031497" bottom="0.8267716535433072" header="0.5118110236220472" footer="0.4724409448818898"/>
  <pageSetup horizontalDpi="600" verticalDpi="600" orientation="portrait" paperSize="9" r:id="rId2"/>
  <headerFooter alignWithMargins="0">
    <oddFooter>&amp;C&amp;"ＭＳ 明朝,標準"- &amp;P+23 -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2006-03-02T08:36:22Z</cp:lastPrinted>
  <dcterms:created xsi:type="dcterms:W3CDTF">2006-02-14T02:47:14Z</dcterms:created>
  <dcterms:modified xsi:type="dcterms:W3CDTF">2006-04-27T05:46:10Z</dcterms:modified>
  <cp:category/>
  <cp:version/>
  <cp:contentType/>
  <cp:contentStatus/>
</cp:coreProperties>
</file>