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51165\Desktop\"/>
    </mc:Choice>
  </mc:AlternateContent>
  <bookViews>
    <workbookView xWindow="-105" yWindow="-105" windowWidth="19425" windowHeight="10425"/>
  </bookViews>
  <sheets>
    <sheet name="事業所名" sheetId="2" r:id="rId1"/>
  </sheets>
  <definedNames>
    <definedName name="_xlnm.Print_Area" localSheetId="0">事業所名!$A$1:$N$70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2" l="1"/>
  <c r="M58" i="2" l="1"/>
  <c r="M57" i="2"/>
  <c r="M56" i="2"/>
  <c r="M59" i="2" s="1"/>
  <c r="M55" i="2"/>
  <c r="M54" i="2"/>
  <c r="M53" i="2"/>
  <c r="J46" i="2"/>
  <c r="J48" i="2" s="1"/>
  <c r="M39" i="2"/>
  <c r="M38" i="2"/>
  <c r="M37" i="2"/>
  <c r="M36" i="2"/>
  <c r="M35" i="2"/>
  <c r="M34" i="2"/>
  <c r="M33" i="2"/>
  <c r="M32" i="2"/>
  <c r="M31" i="2"/>
  <c r="M30" i="2"/>
  <c r="M29" i="2"/>
  <c r="M28" i="2"/>
  <c r="M27" i="2"/>
  <c r="M26" i="2"/>
  <c r="M25" i="2"/>
  <c r="M24" i="2"/>
  <c r="M23" i="2"/>
  <c r="M22" i="2"/>
  <c r="J9" i="2"/>
  <c r="M40" i="2" l="1"/>
  <c r="M62" i="2" s="1"/>
  <c r="M67" i="2" s="1"/>
</calcChain>
</file>

<file path=xl/comments1.xml><?xml version="1.0" encoding="utf-8"?>
<comments xmlns="http://schemas.openxmlformats.org/spreadsheetml/2006/main">
  <authors>
    <author>とちぎ　つよし</author>
  </authors>
  <commentList>
    <comment ref="K2" authorId="0" shapeId="0">
      <text>
        <r>
          <rPr>
            <b/>
            <sz val="9"/>
            <color indexed="81"/>
            <rFont val="MS P ゴシック"/>
            <family val="3"/>
            <charset val="128"/>
          </rPr>
          <t>事業所名、担当者及び電話番号も忘れず記入してください。</t>
        </r>
      </text>
    </comment>
  </commentList>
</comments>
</file>

<file path=xl/sharedStrings.xml><?xml version="1.0" encoding="utf-8"?>
<sst xmlns="http://schemas.openxmlformats.org/spreadsheetml/2006/main" count="166" uniqueCount="102">
  <si>
    <t>人</t>
    <rPh sb="0" eb="1">
      <t>ニン</t>
    </rPh>
    <phoneticPr fontId="1"/>
  </si>
  <si>
    <t>①</t>
    <phoneticPr fontId="1"/>
  </si>
  <si>
    <t>②</t>
    <phoneticPr fontId="1"/>
  </si>
  <si>
    <t>②</t>
    <phoneticPr fontId="1"/>
  </si>
  <si>
    <t>①</t>
    <phoneticPr fontId="1"/>
  </si>
  <si>
    <t>②</t>
    <phoneticPr fontId="1"/>
  </si>
  <si>
    <t>③</t>
    <phoneticPr fontId="1"/>
  </si>
  <si>
    <t>補助金対象単価（②－①）</t>
    <rPh sb="0" eb="3">
      <t>ホジョキン</t>
    </rPh>
    <rPh sb="3" eb="5">
      <t>タイショウ</t>
    </rPh>
    <rPh sb="5" eb="7">
      <t>タンカ</t>
    </rPh>
    <phoneticPr fontId="1"/>
  </si>
  <si>
    <t>④</t>
    <phoneticPr fontId="1"/>
  </si>
  <si>
    <t>利用日数</t>
    <rPh sb="0" eb="2">
      <t>リヨウ</t>
    </rPh>
    <rPh sb="2" eb="4">
      <t>ニッスウ</t>
    </rPh>
    <phoneticPr fontId="1"/>
  </si>
  <si>
    <t>①</t>
    <phoneticPr fontId="1"/>
  </si>
  <si>
    <t>家庭連携加算（1時間未満）</t>
    <rPh sb="0" eb="2">
      <t>カテイ</t>
    </rPh>
    <rPh sb="2" eb="4">
      <t>レンケイ</t>
    </rPh>
    <rPh sb="4" eb="6">
      <t>カサン</t>
    </rPh>
    <rPh sb="8" eb="10">
      <t>ジカン</t>
    </rPh>
    <rPh sb="10" eb="12">
      <t>ミマン</t>
    </rPh>
    <phoneticPr fontId="1"/>
  </si>
  <si>
    <t>回</t>
    <rPh sb="0" eb="1">
      <t>カイ</t>
    </rPh>
    <phoneticPr fontId="1"/>
  </si>
  <si>
    <t>②</t>
    <phoneticPr fontId="1"/>
  </si>
  <si>
    <t>家庭連携加算（1時間以上）</t>
    <rPh sb="0" eb="2">
      <t>カテイ</t>
    </rPh>
    <rPh sb="2" eb="4">
      <t>レンケイ</t>
    </rPh>
    <rPh sb="4" eb="6">
      <t>カサン</t>
    </rPh>
    <rPh sb="8" eb="10">
      <t>ジカン</t>
    </rPh>
    <rPh sb="10" eb="12">
      <t>イジョウ</t>
    </rPh>
    <phoneticPr fontId="1"/>
  </si>
  <si>
    <t>③</t>
    <phoneticPr fontId="1"/>
  </si>
  <si>
    <t>事業所内相談支援加算</t>
    <rPh sb="0" eb="3">
      <t>ジギョウショ</t>
    </rPh>
    <rPh sb="3" eb="4">
      <t>ナイ</t>
    </rPh>
    <rPh sb="4" eb="6">
      <t>ソウダン</t>
    </rPh>
    <rPh sb="6" eb="8">
      <t>シエン</t>
    </rPh>
    <rPh sb="8" eb="10">
      <t>カサン</t>
    </rPh>
    <phoneticPr fontId="1"/>
  </si>
  <si>
    <t>④</t>
    <phoneticPr fontId="1"/>
  </si>
  <si>
    <t>訪問支援特別加算（1時間未満）</t>
    <rPh sb="0" eb="2">
      <t>ホウモン</t>
    </rPh>
    <rPh sb="2" eb="4">
      <t>シエン</t>
    </rPh>
    <rPh sb="4" eb="6">
      <t>トクベツ</t>
    </rPh>
    <rPh sb="6" eb="8">
      <t>カサン</t>
    </rPh>
    <rPh sb="10" eb="12">
      <t>ジカン</t>
    </rPh>
    <rPh sb="12" eb="14">
      <t>ミマン</t>
    </rPh>
    <phoneticPr fontId="1"/>
  </si>
  <si>
    <t>⑤</t>
    <phoneticPr fontId="1"/>
  </si>
  <si>
    <t>訪問支援特別加算（1時間以上）</t>
    <rPh sb="0" eb="2">
      <t>ホウモン</t>
    </rPh>
    <rPh sb="2" eb="4">
      <t>シエン</t>
    </rPh>
    <rPh sb="4" eb="6">
      <t>トクベツ</t>
    </rPh>
    <rPh sb="6" eb="8">
      <t>カサン</t>
    </rPh>
    <rPh sb="10" eb="12">
      <t>ジカン</t>
    </rPh>
    <rPh sb="12" eb="14">
      <t>イジョウ</t>
    </rPh>
    <phoneticPr fontId="1"/>
  </si>
  <si>
    <t>⑥</t>
    <phoneticPr fontId="1"/>
  </si>
  <si>
    <t>欠席時対応加算</t>
    <rPh sb="0" eb="2">
      <t>ケッセキ</t>
    </rPh>
    <rPh sb="2" eb="3">
      <t>ジ</t>
    </rPh>
    <rPh sb="3" eb="5">
      <t>タイオウ</t>
    </rPh>
    <rPh sb="5" eb="7">
      <t>カサン</t>
    </rPh>
    <phoneticPr fontId="1"/>
  </si>
  <si>
    <t>⑦</t>
    <phoneticPr fontId="1"/>
  </si>
  <si>
    <t>特別支援加算</t>
    <rPh sb="0" eb="2">
      <t>トクベツ</t>
    </rPh>
    <rPh sb="2" eb="4">
      <t>シエン</t>
    </rPh>
    <rPh sb="4" eb="6">
      <t>カサン</t>
    </rPh>
    <phoneticPr fontId="1"/>
  </si>
  <si>
    <t>⑧</t>
    <phoneticPr fontId="1"/>
  </si>
  <si>
    <t>強度障害児支援加算</t>
    <rPh sb="0" eb="2">
      <t>キョウド</t>
    </rPh>
    <rPh sb="2" eb="5">
      <t>ショウガイジ</t>
    </rPh>
    <rPh sb="5" eb="7">
      <t>シエン</t>
    </rPh>
    <rPh sb="7" eb="9">
      <t>カサン</t>
    </rPh>
    <phoneticPr fontId="1"/>
  </si>
  <si>
    <t>⑨</t>
    <phoneticPr fontId="1"/>
  </si>
  <si>
    <t>医療連携体制加算（Ⅰ）</t>
    <rPh sb="0" eb="2">
      <t>イリョウ</t>
    </rPh>
    <rPh sb="2" eb="4">
      <t>レンケイ</t>
    </rPh>
    <rPh sb="4" eb="6">
      <t>タイセイ</t>
    </rPh>
    <rPh sb="6" eb="8">
      <t>カサン</t>
    </rPh>
    <phoneticPr fontId="1"/>
  </si>
  <si>
    <t>⑩</t>
    <phoneticPr fontId="1"/>
  </si>
  <si>
    <t>医療連携体制加算（Ⅱ）</t>
    <rPh sb="0" eb="2">
      <t>イリョウ</t>
    </rPh>
    <rPh sb="2" eb="4">
      <t>レンケイ</t>
    </rPh>
    <rPh sb="4" eb="6">
      <t>タイセイ</t>
    </rPh>
    <rPh sb="6" eb="8">
      <t>カサン</t>
    </rPh>
    <phoneticPr fontId="1"/>
  </si>
  <si>
    <t>⑪</t>
    <phoneticPr fontId="1"/>
  </si>
  <si>
    <t>医療連携体制加算（Ⅲ）</t>
    <rPh sb="0" eb="2">
      <t>イリョウ</t>
    </rPh>
    <rPh sb="2" eb="4">
      <t>レンケイ</t>
    </rPh>
    <rPh sb="4" eb="6">
      <t>タイセイ</t>
    </rPh>
    <rPh sb="6" eb="8">
      <t>カサン</t>
    </rPh>
    <phoneticPr fontId="1"/>
  </si>
  <si>
    <t>⑫</t>
    <phoneticPr fontId="1"/>
  </si>
  <si>
    <t>医療連携体制加算（Ⅳ）</t>
    <rPh sb="0" eb="2">
      <t>イリョウ</t>
    </rPh>
    <rPh sb="2" eb="4">
      <t>レンケイ</t>
    </rPh>
    <rPh sb="4" eb="6">
      <t>タイセイ</t>
    </rPh>
    <rPh sb="6" eb="8">
      <t>カサン</t>
    </rPh>
    <phoneticPr fontId="1"/>
  </si>
  <si>
    <t>⑬</t>
    <phoneticPr fontId="1"/>
  </si>
  <si>
    <t>医療連携体制加算（Ⅴ）</t>
    <rPh sb="0" eb="2">
      <t>イリョウ</t>
    </rPh>
    <rPh sb="2" eb="4">
      <t>レンケイ</t>
    </rPh>
    <rPh sb="4" eb="6">
      <t>タイセイ</t>
    </rPh>
    <rPh sb="6" eb="8">
      <t>カサン</t>
    </rPh>
    <phoneticPr fontId="1"/>
  </si>
  <si>
    <t>⑭</t>
    <phoneticPr fontId="1"/>
  </si>
  <si>
    <t>医療連携体制加算（Ⅵ）</t>
    <rPh sb="0" eb="2">
      <t>イリョウ</t>
    </rPh>
    <rPh sb="2" eb="4">
      <t>レンケイ</t>
    </rPh>
    <rPh sb="4" eb="6">
      <t>タイセイ</t>
    </rPh>
    <rPh sb="6" eb="8">
      <t>カサン</t>
    </rPh>
    <phoneticPr fontId="1"/>
  </si>
  <si>
    <t>⑮</t>
    <phoneticPr fontId="1"/>
  </si>
  <si>
    <t>送迎加算</t>
    <rPh sb="0" eb="2">
      <t>ソウゲイ</t>
    </rPh>
    <rPh sb="2" eb="4">
      <t>カサン</t>
    </rPh>
    <phoneticPr fontId="1"/>
  </si>
  <si>
    <t>⑯</t>
    <phoneticPr fontId="1"/>
  </si>
  <si>
    <t>送迎加算（重心児の場合）</t>
    <rPh sb="0" eb="2">
      <t>ソウゲイ</t>
    </rPh>
    <rPh sb="2" eb="4">
      <t>カサン</t>
    </rPh>
    <rPh sb="5" eb="7">
      <t>ジュウシン</t>
    </rPh>
    <rPh sb="7" eb="8">
      <t>ジ</t>
    </rPh>
    <rPh sb="9" eb="11">
      <t>バアイ</t>
    </rPh>
    <phoneticPr fontId="1"/>
  </si>
  <si>
    <t>⑰</t>
    <phoneticPr fontId="1"/>
  </si>
  <si>
    <t>⑱</t>
    <phoneticPr fontId="1"/>
  </si>
  <si>
    <t>関係機関連携加算（Ⅰ）、（Ⅱ）</t>
    <rPh sb="0" eb="2">
      <t>カンケイ</t>
    </rPh>
    <rPh sb="2" eb="4">
      <t>キカン</t>
    </rPh>
    <rPh sb="4" eb="6">
      <t>レンケイ</t>
    </rPh>
    <rPh sb="6" eb="8">
      <t>カサン</t>
    </rPh>
    <phoneticPr fontId="1"/>
  </si>
  <si>
    <t>保育・教育等移行支援加算</t>
    <rPh sb="0" eb="2">
      <t>ホイク</t>
    </rPh>
    <rPh sb="3" eb="5">
      <t>キョウイク</t>
    </rPh>
    <rPh sb="5" eb="6">
      <t>トウ</t>
    </rPh>
    <rPh sb="6" eb="8">
      <t>イコウ</t>
    </rPh>
    <rPh sb="8" eb="10">
      <t>シエン</t>
    </rPh>
    <rPh sb="10" eb="12">
      <t>カサン</t>
    </rPh>
    <phoneticPr fontId="1"/>
  </si>
  <si>
    <t>③</t>
    <phoneticPr fontId="1"/>
  </si>
  <si>
    <t>⑲</t>
    <phoneticPr fontId="1"/>
  </si>
  <si>
    <t>⑤</t>
    <phoneticPr fontId="1"/>
  </si>
  <si>
    <t>３月２日から春休みの前日までの間の延長支援加算単価(※算定の仕方は別紙参照）</t>
    <rPh sb="1" eb="2">
      <t>ガツ</t>
    </rPh>
    <rPh sb="3" eb="4">
      <t>ニチ</t>
    </rPh>
    <rPh sb="6" eb="8">
      <t>ハルヤス</t>
    </rPh>
    <rPh sb="10" eb="12">
      <t>ゼンジツ</t>
    </rPh>
    <rPh sb="15" eb="16">
      <t>アイダ</t>
    </rPh>
    <rPh sb="17" eb="19">
      <t>エンチョウ</t>
    </rPh>
    <rPh sb="19" eb="21">
      <t>シエン</t>
    </rPh>
    <rPh sb="21" eb="23">
      <t>カサン</t>
    </rPh>
    <rPh sb="23" eb="25">
      <t>タンカ</t>
    </rPh>
    <rPh sb="27" eb="29">
      <t>サンテイ</t>
    </rPh>
    <rPh sb="30" eb="32">
      <t>シカタ</t>
    </rPh>
    <rPh sb="33" eb="35">
      <t>ベッシ</t>
    </rPh>
    <rPh sb="35" eb="37">
      <t>サンショウ</t>
    </rPh>
    <phoneticPr fontId="1"/>
  </si>
  <si>
    <t>①</t>
    <phoneticPr fontId="1"/>
  </si>
  <si>
    <t>1時間未満（重心以外）</t>
    <rPh sb="1" eb="3">
      <t>ジカン</t>
    </rPh>
    <rPh sb="3" eb="5">
      <t>ミマン</t>
    </rPh>
    <rPh sb="6" eb="8">
      <t>ジュウシン</t>
    </rPh>
    <rPh sb="8" eb="10">
      <t>イガイ</t>
    </rPh>
    <phoneticPr fontId="1"/>
  </si>
  <si>
    <t>②</t>
    <phoneticPr fontId="1"/>
  </si>
  <si>
    <t>1時間以上2時間未満（重心以外）</t>
    <rPh sb="1" eb="3">
      <t>ジカン</t>
    </rPh>
    <rPh sb="3" eb="5">
      <t>イジョウ</t>
    </rPh>
    <rPh sb="6" eb="8">
      <t>ジカン</t>
    </rPh>
    <rPh sb="8" eb="10">
      <t>ミマン</t>
    </rPh>
    <rPh sb="11" eb="13">
      <t>ジュウシン</t>
    </rPh>
    <rPh sb="13" eb="15">
      <t>イガイ</t>
    </rPh>
    <phoneticPr fontId="1"/>
  </si>
  <si>
    <t>③</t>
    <phoneticPr fontId="1"/>
  </si>
  <si>
    <t>2時間以上（重心以外）</t>
    <rPh sb="1" eb="3">
      <t>ジカン</t>
    </rPh>
    <rPh sb="3" eb="5">
      <t>イジョウ</t>
    </rPh>
    <rPh sb="6" eb="8">
      <t>ジュウシン</t>
    </rPh>
    <rPh sb="8" eb="10">
      <t>イガイ</t>
    </rPh>
    <phoneticPr fontId="1"/>
  </si>
  <si>
    <t>④</t>
    <phoneticPr fontId="1"/>
  </si>
  <si>
    <t>1時間未満（重心の場合）</t>
    <rPh sb="1" eb="3">
      <t>ジカン</t>
    </rPh>
    <rPh sb="3" eb="5">
      <t>ミマン</t>
    </rPh>
    <rPh sb="6" eb="8">
      <t>ジュウシン</t>
    </rPh>
    <rPh sb="9" eb="11">
      <t>バアイ</t>
    </rPh>
    <phoneticPr fontId="1"/>
  </si>
  <si>
    <t>⑤</t>
    <phoneticPr fontId="1"/>
  </si>
  <si>
    <t>1時間以上2時間未満（重心の場合）</t>
    <rPh sb="1" eb="3">
      <t>ジカン</t>
    </rPh>
    <rPh sb="3" eb="5">
      <t>イジョウ</t>
    </rPh>
    <rPh sb="6" eb="8">
      <t>ジカン</t>
    </rPh>
    <rPh sb="8" eb="10">
      <t>ミマン</t>
    </rPh>
    <rPh sb="11" eb="13">
      <t>ジュウシン</t>
    </rPh>
    <rPh sb="14" eb="16">
      <t>バアイ</t>
    </rPh>
    <phoneticPr fontId="1"/>
  </si>
  <si>
    <t>⑥</t>
    <phoneticPr fontId="1"/>
  </si>
  <si>
    <t>2時間以上（重心の場合）</t>
    <rPh sb="1" eb="3">
      <t>ジカン</t>
    </rPh>
    <rPh sb="3" eb="5">
      <t>イジョウ</t>
    </rPh>
    <rPh sb="6" eb="8">
      <t>ジュウシン</t>
    </rPh>
    <rPh sb="9" eb="11">
      <t>バアイ</t>
    </rPh>
    <phoneticPr fontId="1"/>
  </si>
  <si>
    <t>⑦</t>
    <phoneticPr fontId="1"/>
  </si>
  <si>
    <t>単位</t>
    <rPh sb="0" eb="2">
      <t>タンイ</t>
    </rPh>
    <phoneticPr fontId="1"/>
  </si>
  <si>
    <t>単位</t>
    <rPh sb="0" eb="2">
      <t>タンイ</t>
    </rPh>
    <phoneticPr fontId="1"/>
  </si>
  <si>
    <t>A</t>
    <phoneticPr fontId="1"/>
  </si>
  <si>
    <t>B</t>
    <phoneticPr fontId="1"/>
  </si>
  <si>
    <t>C</t>
    <phoneticPr fontId="1"/>
  </si>
  <si>
    <t>D</t>
    <phoneticPr fontId="1"/>
  </si>
  <si>
    <t>E</t>
    <phoneticPr fontId="1"/>
  </si>
  <si>
    <t>Ｆ</t>
    <phoneticPr fontId="1"/>
  </si>
  <si>
    <t>その事業所一人当たりの基準の単価</t>
    <rPh sb="2" eb="5">
      <t>ジギョウショ</t>
    </rPh>
    <rPh sb="5" eb="7">
      <t>ヒトリ</t>
    </rPh>
    <rPh sb="7" eb="8">
      <t>ア</t>
    </rPh>
    <rPh sb="11" eb="13">
      <t>キジュン</t>
    </rPh>
    <rPh sb="14" eb="16">
      <t>タンカ</t>
    </rPh>
    <phoneticPr fontId="1"/>
  </si>
  <si>
    <t>※基準の単価とは基本報酬（休業日単価）に、児童指導員等配置加算、児童指導員等加配加算（Ⅰ,Ⅱ）、看護職員加配加算、福祉専門職員配置等加算（Ⅰ～Ⅲ）で算定しているものを加えたもの。</t>
    <rPh sb="1" eb="3">
      <t>キジュン</t>
    </rPh>
    <rPh sb="4" eb="6">
      <t>タンカ</t>
    </rPh>
    <rPh sb="8" eb="10">
      <t>キホン</t>
    </rPh>
    <rPh sb="10" eb="12">
      <t>ホウシュウ</t>
    </rPh>
    <rPh sb="13" eb="16">
      <t>キュウギョウビ</t>
    </rPh>
    <rPh sb="16" eb="18">
      <t>タンカ</t>
    </rPh>
    <rPh sb="21" eb="23">
      <t>ジドウ</t>
    </rPh>
    <rPh sb="23" eb="26">
      <t>シドウイン</t>
    </rPh>
    <rPh sb="26" eb="27">
      <t>トウ</t>
    </rPh>
    <rPh sb="27" eb="29">
      <t>ハイチ</t>
    </rPh>
    <rPh sb="29" eb="31">
      <t>カサン</t>
    </rPh>
    <rPh sb="32" eb="34">
      <t>ジドウ</t>
    </rPh>
    <rPh sb="34" eb="37">
      <t>シドウイン</t>
    </rPh>
    <rPh sb="37" eb="38">
      <t>トウ</t>
    </rPh>
    <rPh sb="38" eb="40">
      <t>カハイ</t>
    </rPh>
    <rPh sb="40" eb="42">
      <t>カサン</t>
    </rPh>
    <rPh sb="48" eb="50">
      <t>カンゴ</t>
    </rPh>
    <rPh sb="50" eb="52">
      <t>ショクイン</t>
    </rPh>
    <rPh sb="52" eb="54">
      <t>カハイ</t>
    </rPh>
    <rPh sb="54" eb="56">
      <t>カサン</t>
    </rPh>
    <rPh sb="57" eb="59">
      <t>フクシ</t>
    </rPh>
    <rPh sb="59" eb="61">
      <t>センモン</t>
    </rPh>
    <rPh sb="61" eb="63">
      <t>ショクイン</t>
    </rPh>
    <rPh sb="63" eb="65">
      <t>ハイチ</t>
    </rPh>
    <rPh sb="65" eb="66">
      <t>トウ</t>
    </rPh>
    <rPh sb="66" eb="68">
      <t>カサン</t>
    </rPh>
    <rPh sb="74" eb="76">
      <t>サンテイ</t>
    </rPh>
    <rPh sb="83" eb="84">
      <t>クワ</t>
    </rPh>
    <phoneticPr fontId="1"/>
  </si>
  <si>
    <t>３　１，２の対象に係る各種加算</t>
    <rPh sb="6" eb="8">
      <t>タイショウ</t>
    </rPh>
    <rPh sb="9" eb="10">
      <t>カカ</t>
    </rPh>
    <rPh sb="11" eb="13">
      <t>カクシュ</t>
    </rPh>
    <rPh sb="13" eb="15">
      <t>カサン</t>
    </rPh>
    <phoneticPr fontId="1"/>
  </si>
  <si>
    <t>５　３月２日から春休みの前日までの延長支援の実施分</t>
    <rPh sb="17" eb="19">
      <t>エンチョウ</t>
    </rPh>
    <rPh sb="19" eb="21">
      <t>シエン</t>
    </rPh>
    <rPh sb="22" eb="24">
      <t>ジッシ</t>
    </rPh>
    <rPh sb="24" eb="25">
      <t>ブン</t>
    </rPh>
    <phoneticPr fontId="1"/>
  </si>
  <si>
    <t>その事業所の一人当たりの基準の単価(※)</t>
    <rPh sb="2" eb="5">
      <t>ジギョウショ</t>
    </rPh>
    <rPh sb="6" eb="8">
      <t>ヒトリ</t>
    </rPh>
    <rPh sb="8" eb="9">
      <t>ア</t>
    </rPh>
    <rPh sb="12" eb="14">
      <t>キジュン</t>
    </rPh>
    <rPh sb="15" eb="17">
      <t>タンカ</t>
    </rPh>
    <phoneticPr fontId="1"/>
  </si>
  <si>
    <t>２　既に契約済み児童のコロナ関連による利用量の増加分</t>
    <rPh sb="2" eb="3">
      <t>スデ</t>
    </rPh>
    <rPh sb="4" eb="6">
      <t>ケイヤク</t>
    </rPh>
    <rPh sb="6" eb="7">
      <t>ズ</t>
    </rPh>
    <rPh sb="8" eb="10">
      <t>ジドウ</t>
    </rPh>
    <rPh sb="14" eb="16">
      <t>カンレン</t>
    </rPh>
    <rPh sb="19" eb="21">
      <t>リヨウ</t>
    </rPh>
    <rPh sb="21" eb="22">
      <t>リョウ</t>
    </rPh>
    <rPh sb="23" eb="25">
      <t>ゾウカ</t>
    </rPh>
    <rPh sb="25" eb="26">
      <t>ブン</t>
    </rPh>
    <phoneticPr fontId="1"/>
  </si>
  <si>
    <t>１　コロナ関連による新規契約者受け入れ分</t>
    <rPh sb="5" eb="7">
      <t>カンレン</t>
    </rPh>
    <rPh sb="10" eb="12">
      <t>シンキ</t>
    </rPh>
    <rPh sb="12" eb="14">
      <t>ケイヤク</t>
    </rPh>
    <rPh sb="14" eb="15">
      <t>シャ</t>
    </rPh>
    <rPh sb="15" eb="16">
      <t>ウ</t>
    </rPh>
    <rPh sb="17" eb="18">
      <t>イ</t>
    </rPh>
    <rPh sb="19" eb="20">
      <t>ブン</t>
    </rPh>
    <phoneticPr fontId="1"/>
  </si>
  <si>
    <t>３月２日から春休みの前日までのコロナ関連による新規受け入れ延べ人数</t>
    <rPh sb="1" eb="2">
      <t>ガツ</t>
    </rPh>
    <rPh sb="3" eb="4">
      <t>ニチ</t>
    </rPh>
    <rPh sb="6" eb="8">
      <t>ハルヤス</t>
    </rPh>
    <rPh sb="10" eb="12">
      <t>ゼンジツ</t>
    </rPh>
    <rPh sb="18" eb="20">
      <t>カンレン</t>
    </rPh>
    <rPh sb="23" eb="25">
      <t>シンキ</t>
    </rPh>
    <rPh sb="25" eb="26">
      <t>ウ</t>
    </rPh>
    <rPh sb="27" eb="28">
      <t>イ</t>
    </rPh>
    <rPh sb="29" eb="30">
      <t>ノ</t>
    </rPh>
    <rPh sb="31" eb="32">
      <t>ニン</t>
    </rPh>
    <rPh sb="32" eb="33">
      <t>スウ</t>
    </rPh>
    <phoneticPr fontId="1"/>
  </si>
  <si>
    <t>４　３月２日から春休みの前日までの休業日単価との差額分</t>
    <rPh sb="17" eb="20">
      <t>キュウギョウビ</t>
    </rPh>
    <rPh sb="20" eb="22">
      <t>タンカ</t>
    </rPh>
    <rPh sb="24" eb="26">
      <t>サガク</t>
    </rPh>
    <rPh sb="26" eb="27">
      <t>ブン</t>
    </rPh>
    <phoneticPr fontId="1"/>
  </si>
  <si>
    <t>新型コロナウイルス感染症対策に係る放課後等デイサービス補助対象額計算シート（3月2日～春休み前日分）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39" eb="40">
      <t>ガツ</t>
    </rPh>
    <rPh sb="41" eb="42">
      <t>ニチ</t>
    </rPh>
    <rPh sb="43" eb="45">
      <t>ハルヤス</t>
    </rPh>
    <rPh sb="46" eb="48">
      <t>ゼンジツ</t>
    </rPh>
    <rPh sb="48" eb="49">
      <t>ブン</t>
    </rPh>
    <phoneticPr fontId="1"/>
  </si>
  <si>
    <t>黄色のセルに入力してください</t>
    <rPh sb="0" eb="2">
      <t>キイロ</t>
    </rPh>
    <rPh sb="6" eb="8">
      <t>ニュウリョク</t>
    </rPh>
    <phoneticPr fontId="1"/>
  </si>
  <si>
    <t>緑色のセルは自動計算されます</t>
    <rPh sb="0" eb="2">
      <t>ミドリイロ</t>
    </rPh>
    <rPh sb="6" eb="8">
      <t>ジドウ</t>
    </rPh>
    <rPh sb="8" eb="10">
      <t>ケイサン</t>
    </rPh>
    <phoneticPr fontId="1"/>
  </si>
  <si>
    <t>７　Ｆ×（福祉・介護職員処遇改善加算、福祉・介護職員処遇改善特別加算、福祉・介護職員等特定処遇改善加算）のいずれか</t>
    <rPh sb="5" eb="7">
      <t>フクシ</t>
    </rPh>
    <rPh sb="8" eb="10">
      <t>カイゴ</t>
    </rPh>
    <rPh sb="10" eb="12">
      <t>ショクイン</t>
    </rPh>
    <rPh sb="12" eb="14">
      <t>ショグウ</t>
    </rPh>
    <rPh sb="14" eb="16">
      <t>カイゼン</t>
    </rPh>
    <rPh sb="16" eb="18">
      <t>カサン</t>
    </rPh>
    <rPh sb="19" eb="21">
      <t>フクシ</t>
    </rPh>
    <rPh sb="22" eb="24">
      <t>カイゴ</t>
    </rPh>
    <rPh sb="24" eb="26">
      <t>ショクイン</t>
    </rPh>
    <rPh sb="26" eb="28">
      <t>ショグウ</t>
    </rPh>
    <rPh sb="28" eb="30">
      <t>カイゼン</t>
    </rPh>
    <rPh sb="30" eb="32">
      <t>トクベツ</t>
    </rPh>
    <rPh sb="32" eb="34">
      <t>カサン</t>
    </rPh>
    <rPh sb="35" eb="37">
      <t>フクシ</t>
    </rPh>
    <rPh sb="38" eb="40">
      <t>カイゴ</t>
    </rPh>
    <rPh sb="40" eb="42">
      <t>ショクイン</t>
    </rPh>
    <rPh sb="42" eb="43">
      <t>トウ</t>
    </rPh>
    <rPh sb="43" eb="45">
      <t>トクテイ</t>
    </rPh>
    <rPh sb="45" eb="47">
      <t>ショグウ</t>
    </rPh>
    <rPh sb="47" eb="49">
      <t>カイゼン</t>
    </rPh>
    <rPh sb="49" eb="51">
      <t>カサン</t>
    </rPh>
    <phoneticPr fontId="1"/>
  </si>
  <si>
    <t>単価</t>
    <rPh sb="0" eb="2">
      <t>タンカ</t>
    </rPh>
    <phoneticPr fontId="1"/>
  </si>
  <si>
    <t>合計</t>
    <rPh sb="0" eb="2">
      <t>ゴウケイ</t>
    </rPh>
    <phoneticPr fontId="1"/>
  </si>
  <si>
    <t>回数</t>
    <rPh sb="0" eb="2">
      <t>カイスウ</t>
    </rPh>
    <phoneticPr fontId="1"/>
  </si>
  <si>
    <t>①～⑥の合計</t>
    <rPh sb="4" eb="6">
      <t>ゴウケイ</t>
    </rPh>
    <phoneticPr fontId="1"/>
  </si>
  <si>
    <t>③×④</t>
    <phoneticPr fontId="1"/>
  </si>
  <si>
    <t>①～⑱の合計</t>
    <rPh sb="4" eb="6">
      <t>ゴウケイ</t>
    </rPh>
    <phoneticPr fontId="1"/>
  </si>
  <si>
    <t>①×②</t>
    <phoneticPr fontId="1"/>
  </si>
  <si>
    <t>①×②</t>
    <phoneticPr fontId="1"/>
  </si>
  <si>
    <t>６　A＋B＋C＋D＋E</t>
    <phoneticPr fontId="1"/>
  </si>
  <si>
    <t>※3月2日から春休み前日までの事業所での延べ算定回数</t>
    <rPh sb="2" eb="3">
      <t>ガツ</t>
    </rPh>
    <rPh sb="4" eb="5">
      <t>ニチ</t>
    </rPh>
    <rPh sb="7" eb="9">
      <t>ハルヤス</t>
    </rPh>
    <rPh sb="10" eb="12">
      <t>ゼンジツ</t>
    </rPh>
    <rPh sb="15" eb="18">
      <t>ジギョウショ</t>
    </rPh>
    <rPh sb="20" eb="21">
      <t>ノ</t>
    </rPh>
    <rPh sb="22" eb="24">
      <t>サンテイ</t>
    </rPh>
    <rPh sb="24" eb="26">
      <t>カイスウ</t>
    </rPh>
    <phoneticPr fontId="1"/>
  </si>
  <si>
    <t>事業所の学校休業日の一人当たりの基本報酬単価</t>
    <rPh sb="0" eb="3">
      <t>ジギョウショ</t>
    </rPh>
    <rPh sb="4" eb="6">
      <t>ガッコウ</t>
    </rPh>
    <rPh sb="6" eb="9">
      <t>キュウギョウビ</t>
    </rPh>
    <rPh sb="10" eb="12">
      <t>ヒトリ</t>
    </rPh>
    <rPh sb="12" eb="13">
      <t>ア</t>
    </rPh>
    <rPh sb="16" eb="18">
      <t>キホン</t>
    </rPh>
    <rPh sb="18" eb="20">
      <t>ホウシュウ</t>
    </rPh>
    <rPh sb="20" eb="22">
      <t>タンカ</t>
    </rPh>
    <phoneticPr fontId="1"/>
  </si>
  <si>
    <t>事業所の授業終了後の一人当たりの基本報酬単価</t>
    <rPh sb="0" eb="3">
      <t>ジギョウショ</t>
    </rPh>
    <rPh sb="4" eb="6">
      <t>ジュギョウ</t>
    </rPh>
    <rPh sb="6" eb="9">
      <t>シュウリョウゴ</t>
    </rPh>
    <rPh sb="10" eb="12">
      <t>ヒトリ</t>
    </rPh>
    <rPh sb="12" eb="13">
      <t>ア</t>
    </rPh>
    <rPh sb="16" eb="18">
      <t>キホン</t>
    </rPh>
    <rPh sb="18" eb="20">
      <t>ホウシュウ</t>
    </rPh>
    <rPh sb="20" eb="22">
      <t>タンカ</t>
    </rPh>
    <phoneticPr fontId="1"/>
  </si>
  <si>
    <t>補助対象報酬合計</t>
    <rPh sb="0" eb="2">
      <t>ホジョ</t>
    </rPh>
    <rPh sb="2" eb="4">
      <t>タイショウ</t>
    </rPh>
    <rPh sb="4" eb="6">
      <t>ホウシュウ</t>
    </rPh>
    <rPh sb="6" eb="8">
      <t>ゴウケイ</t>
    </rPh>
    <phoneticPr fontId="1"/>
  </si>
  <si>
    <t>（補助額は、上記合計額から本来の国庫負担割合1/2を除いた利用者負担分及び地方負担分です）</t>
    <rPh sb="1" eb="3">
      <t>ホジョ</t>
    </rPh>
    <rPh sb="3" eb="4">
      <t>ガク</t>
    </rPh>
    <rPh sb="6" eb="8">
      <t>ジョウキ</t>
    </rPh>
    <rPh sb="8" eb="10">
      <t>ゴウケイ</t>
    </rPh>
    <rPh sb="10" eb="11">
      <t>ガク</t>
    </rPh>
    <rPh sb="13" eb="15">
      <t>ホンライ</t>
    </rPh>
    <rPh sb="16" eb="18">
      <t>コッコ</t>
    </rPh>
    <rPh sb="18" eb="20">
      <t>フタン</t>
    </rPh>
    <rPh sb="20" eb="22">
      <t>ワリアイ</t>
    </rPh>
    <rPh sb="26" eb="27">
      <t>ノゾ</t>
    </rPh>
    <rPh sb="29" eb="32">
      <t>リヨウシャ</t>
    </rPh>
    <rPh sb="32" eb="34">
      <t>フタン</t>
    </rPh>
    <rPh sb="34" eb="35">
      <t>ブン</t>
    </rPh>
    <rPh sb="35" eb="36">
      <t>オヨ</t>
    </rPh>
    <rPh sb="37" eb="39">
      <t>チホウ</t>
    </rPh>
    <rPh sb="39" eb="41">
      <t>フタン</t>
    </rPh>
    <rPh sb="41" eb="42">
      <t>ブン</t>
    </rPh>
    <phoneticPr fontId="1"/>
  </si>
  <si>
    <t>既に契約済み児童のうち、３月２日から春休みの前日までにコロナ関連で利用が増加した児童の利用延べ人数</t>
    <rPh sb="0" eb="1">
      <t>スデ</t>
    </rPh>
    <rPh sb="2" eb="4">
      <t>ケイヤク</t>
    </rPh>
    <rPh sb="4" eb="5">
      <t>ズ</t>
    </rPh>
    <rPh sb="6" eb="8">
      <t>ジドウ</t>
    </rPh>
    <rPh sb="13" eb="14">
      <t>ガツ</t>
    </rPh>
    <rPh sb="15" eb="16">
      <t>ニチ</t>
    </rPh>
    <rPh sb="18" eb="20">
      <t>ハルヤス</t>
    </rPh>
    <rPh sb="22" eb="24">
      <t>ゼンジツ</t>
    </rPh>
    <rPh sb="30" eb="32">
      <t>カンレン</t>
    </rPh>
    <rPh sb="33" eb="35">
      <t>リヨウ</t>
    </rPh>
    <rPh sb="36" eb="38">
      <t>ゾウカ</t>
    </rPh>
    <rPh sb="40" eb="42">
      <t>ジドウ</t>
    </rPh>
    <rPh sb="43" eb="45">
      <t>リヨウ</t>
    </rPh>
    <rPh sb="45" eb="46">
      <t>ノ</t>
    </rPh>
    <rPh sb="47" eb="49">
      <t>ニンズ</t>
    </rPh>
    <phoneticPr fontId="1"/>
  </si>
  <si>
    <t>事業所名</t>
    <rPh sb="0" eb="3">
      <t>ジギョウショ</t>
    </rPh>
    <rPh sb="3" eb="4">
      <t>メイ</t>
    </rPh>
    <phoneticPr fontId="1"/>
  </si>
  <si>
    <t>担当者・電話番号</t>
    <rPh sb="0" eb="3">
      <t>タントウシャ</t>
    </rPh>
    <rPh sb="4" eb="6">
      <t>デンワ</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</si>
</sst>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単&quot;&quot;位&quot;"/>
    <numFmt numFmtId="177" formatCode="#,##0_);[Red]\(#,##0\)"/>
    <numFmt numFmtId="178" formatCode="0.0%"/>
  </numFmts>
  <fonts count="1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right/>
      <top/>
      <bottom style="medium">
        <color auto="1"/>
      </bottom>
      <diagonal/>
    </border>
    <border>
      <left style="thick">
        <color indexed="64"/>
      </left>
      <right style="thick">
        <color indexed="64"/>
      </right>
      <top style="thick">
        <color indexed="64"/>
      </top>
      <bottom style="thick">
        <color indexed="64"/>
      </bottom>
      <diagonal/>
    </border>
    <border>
      <left/>
      <right/>
      <top/>
      <bottom style="thin">
        <color auto="1"/>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6" fillId="0" borderId="0" xfId="0" applyFont="1" applyAlignment="1">
      <alignment horizontal="left" vertical="center"/>
    </xf>
    <xf numFmtId="0" fontId="0" fillId="0" borderId="0" xfId="0" applyAlignment="1">
      <alignment vertical="center" wrapText="1"/>
    </xf>
    <xf numFmtId="0" fontId="7"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5" fillId="2" borderId="0" xfId="0" applyFont="1" applyFill="1">
      <alignment vertical="center"/>
    </xf>
    <xf numFmtId="0" fontId="0" fillId="2" borderId="0" xfId="0" applyFill="1">
      <alignment vertical="center"/>
    </xf>
    <xf numFmtId="0" fontId="5" fillId="2" borderId="0" xfId="0" applyFont="1" applyFill="1" applyAlignment="1">
      <alignment horizontal="left" vertical="center"/>
    </xf>
    <xf numFmtId="56" fontId="0" fillId="2" borderId="0" xfId="0" applyNumberFormat="1" applyFill="1" applyBorder="1">
      <alignment vertical="center"/>
    </xf>
    <xf numFmtId="0" fontId="4" fillId="2" borderId="0" xfId="0" applyFont="1" applyFill="1">
      <alignment vertical="center"/>
    </xf>
    <xf numFmtId="0" fontId="0" fillId="2" borderId="0" xfId="0" applyFill="1" applyBorder="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0" fillId="0" borderId="0" xfId="0" applyFill="1">
      <alignment vertical="center"/>
    </xf>
    <xf numFmtId="0" fontId="0" fillId="3" borderId="0" xfId="0" applyFill="1">
      <alignment vertical="center"/>
    </xf>
    <xf numFmtId="0" fontId="0" fillId="4" borderId="0" xfId="0" applyFill="1">
      <alignment vertical="center"/>
    </xf>
    <xf numFmtId="176" fontId="0" fillId="0" borderId="0" xfId="0" applyNumberFormat="1">
      <alignment vertical="center"/>
    </xf>
    <xf numFmtId="176" fontId="0" fillId="0" borderId="0" xfId="0" applyNumberFormat="1" applyAlignment="1">
      <alignment horizontal="left" vertical="center"/>
    </xf>
    <xf numFmtId="177" fontId="0" fillId="3" borderId="1" xfId="0" applyNumberFormat="1" applyFill="1" applyBorder="1" applyAlignment="1">
      <alignment vertical="center" shrinkToFit="1"/>
    </xf>
    <xf numFmtId="177" fontId="4" fillId="3" borderId="5" xfId="0" applyNumberFormat="1" applyFont="1" applyFill="1" applyBorder="1" applyAlignment="1">
      <alignment vertical="center" shrinkToFit="1"/>
    </xf>
    <xf numFmtId="177" fontId="0" fillId="4" borderId="1" xfId="0" applyNumberFormat="1" applyFill="1" applyBorder="1" applyAlignment="1">
      <alignment vertical="center" shrinkToFit="1"/>
    </xf>
    <xf numFmtId="177" fontId="0" fillId="4" borderId="2" xfId="0" applyNumberFormat="1" applyFill="1" applyBorder="1" applyAlignment="1">
      <alignment vertical="center" shrinkToFit="1"/>
    </xf>
    <xf numFmtId="177" fontId="4" fillId="3" borderId="2" xfId="0" applyNumberFormat="1" applyFont="1" applyFill="1" applyBorder="1" applyAlignment="1">
      <alignment vertical="center" shrinkToFit="1"/>
    </xf>
    <xf numFmtId="177" fontId="4" fillId="3" borderId="1" xfId="0" applyNumberFormat="1" applyFont="1" applyFill="1" applyBorder="1" applyAlignment="1">
      <alignment vertical="center" shrinkToFit="1"/>
    </xf>
    <xf numFmtId="177" fontId="0" fillId="3" borderId="5" xfId="0" applyNumberFormat="1" applyFill="1" applyBorder="1" applyAlignment="1">
      <alignment vertical="center" shrinkToFit="1"/>
    </xf>
    <xf numFmtId="178" fontId="9" fillId="4" borderId="5" xfId="0" applyNumberFormat="1" applyFont="1" applyFill="1" applyBorder="1" applyAlignment="1">
      <alignment vertical="center" shrinkToFit="1"/>
    </xf>
    <xf numFmtId="0" fontId="8" fillId="0" borderId="0" xfId="0" applyFont="1" applyAlignment="1">
      <alignment horizontal="right" vertical="center"/>
    </xf>
    <xf numFmtId="56" fontId="4" fillId="0" borderId="0" xfId="0" applyNumberFormat="1" applyFont="1" applyBorder="1" applyAlignment="1">
      <alignment horizontal="center" vertical="center"/>
    </xf>
    <xf numFmtId="0" fontId="4" fillId="0" borderId="0" xfId="0" applyFont="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0"/>
  <sheetViews>
    <sheetView tabSelected="1" view="pageBreakPreview" zoomScale="85" zoomScaleNormal="100" zoomScaleSheetLayoutView="85" workbookViewId="0"/>
  </sheetViews>
  <sheetFormatPr defaultRowHeight="18.75"/>
  <cols>
    <col min="9" max="9" width="8.875" customWidth="1"/>
    <col min="12" max="12" width="11.25" customWidth="1"/>
    <col min="13" max="13" width="12" customWidth="1"/>
    <col min="16" max="16" width="10.125" bestFit="1" customWidth="1"/>
  </cols>
  <sheetData>
    <row r="1" spans="1:14" ht="42.75" customHeight="1">
      <c r="A1" s="4" t="s">
        <v>81</v>
      </c>
    </row>
    <row r="2" spans="1:14" ht="25.5" customHeight="1">
      <c r="B2" s="31"/>
      <c r="C2" s="7" t="s">
        <v>82</v>
      </c>
      <c r="J2" s="45" t="s">
        <v>100</v>
      </c>
      <c r="K2" s="47"/>
      <c r="L2" s="47"/>
      <c r="M2" s="47"/>
      <c r="N2" s="47"/>
    </row>
    <row r="3" spans="1:14" ht="8.25" customHeight="1">
      <c r="B3" s="29"/>
    </row>
    <row r="4" spans="1:14" ht="25.5" customHeight="1">
      <c r="B4" s="30"/>
      <c r="C4" s="7" t="s">
        <v>83</v>
      </c>
      <c r="J4" s="47" t="s">
        <v>101</v>
      </c>
      <c r="K4" s="47"/>
      <c r="L4" s="47"/>
      <c r="M4" s="47"/>
      <c r="N4" s="47"/>
    </row>
    <row r="5" spans="1:14" ht="6.75" customHeight="1"/>
    <row r="6" spans="1:14" ht="19.5">
      <c r="A6" s="18" t="s">
        <v>78</v>
      </c>
      <c r="B6" s="19"/>
      <c r="C6" s="19"/>
      <c r="D6" s="19"/>
      <c r="E6" s="19"/>
      <c r="F6" s="19"/>
      <c r="G6" s="19"/>
      <c r="H6" s="19"/>
      <c r="I6" s="19"/>
      <c r="J6" s="19"/>
      <c r="K6" s="19"/>
      <c r="L6" s="19"/>
      <c r="M6" s="19"/>
      <c r="N6" s="19"/>
    </row>
    <row r="7" spans="1:14">
      <c r="A7" s="1" t="s">
        <v>4</v>
      </c>
      <c r="B7" t="s">
        <v>79</v>
      </c>
      <c r="J7" s="36"/>
      <c r="K7" t="s">
        <v>0</v>
      </c>
    </row>
    <row r="8" spans="1:14" ht="19.5" thickBot="1">
      <c r="A8" s="1" t="s">
        <v>5</v>
      </c>
      <c r="B8" t="s">
        <v>76</v>
      </c>
      <c r="J8" s="37"/>
      <c r="K8" t="s">
        <v>64</v>
      </c>
    </row>
    <row r="9" spans="1:14" ht="20.25" thickTop="1" thickBot="1">
      <c r="A9" s="1" t="s">
        <v>47</v>
      </c>
      <c r="B9" t="s">
        <v>92</v>
      </c>
      <c r="I9" s="8" t="s">
        <v>66</v>
      </c>
      <c r="J9" s="40">
        <f>J7*J8</f>
        <v>0</v>
      </c>
      <c r="K9" s="7" t="s">
        <v>64</v>
      </c>
    </row>
    <row r="10" spans="1:14" ht="19.5" customHeight="1" thickTop="1">
      <c r="A10" s="1"/>
      <c r="B10" s="46" t="s">
        <v>73</v>
      </c>
      <c r="C10" s="46"/>
      <c r="D10" s="46"/>
      <c r="E10" s="46"/>
      <c r="F10" s="46"/>
      <c r="G10" s="46"/>
      <c r="H10" s="46"/>
      <c r="I10" s="46"/>
      <c r="J10" s="46"/>
      <c r="K10" s="46"/>
    </row>
    <row r="11" spans="1:14">
      <c r="A11" s="1"/>
      <c r="B11" s="46"/>
      <c r="C11" s="46"/>
      <c r="D11" s="46"/>
      <c r="E11" s="46"/>
      <c r="F11" s="46"/>
      <c r="G11" s="46"/>
      <c r="H11" s="46"/>
      <c r="I11" s="46"/>
      <c r="J11" s="46"/>
      <c r="K11" s="46"/>
    </row>
    <row r="12" spans="1:14">
      <c r="A12" s="1"/>
      <c r="B12" s="14"/>
      <c r="C12" s="14"/>
      <c r="D12" s="14"/>
      <c r="E12" s="14"/>
      <c r="F12" s="14"/>
      <c r="G12" s="14"/>
      <c r="H12" s="14"/>
      <c r="I12" s="14"/>
      <c r="J12" s="14"/>
      <c r="K12" s="14"/>
    </row>
    <row r="14" spans="1:14" ht="19.5">
      <c r="A14" s="18" t="s">
        <v>77</v>
      </c>
      <c r="B14" s="19"/>
      <c r="C14" s="19"/>
      <c r="D14" s="19"/>
      <c r="E14" s="19"/>
      <c r="F14" s="19"/>
      <c r="G14" s="19"/>
      <c r="H14" s="19"/>
      <c r="I14" s="19"/>
      <c r="J14" s="19"/>
      <c r="K14" s="19"/>
      <c r="L14" s="19"/>
      <c r="M14" s="19"/>
      <c r="N14" s="19"/>
    </row>
    <row r="15" spans="1:14">
      <c r="A15" s="1" t="s">
        <v>1</v>
      </c>
      <c r="B15" t="s">
        <v>99</v>
      </c>
      <c r="L15" s="37"/>
      <c r="M15" t="s">
        <v>0</v>
      </c>
    </row>
    <row r="16" spans="1:14" ht="19.5" thickBot="1">
      <c r="A16" s="1" t="s">
        <v>2</v>
      </c>
      <c r="B16" t="s">
        <v>72</v>
      </c>
      <c r="L16" s="36"/>
      <c r="M16" t="s">
        <v>64</v>
      </c>
    </row>
    <row r="17" spans="1:16" ht="20.25" thickTop="1" thickBot="1">
      <c r="A17" s="1" t="s">
        <v>6</v>
      </c>
      <c r="B17" t="s">
        <v>91</v>
      </c>
      <c r="K17" s="8" t="s">
        <v>67</v>
      </c>
      <c r="L17" s="35">
        <f>L15*L16</f>
        <v>0</v>
      </c>
      <c r="M17" s="7" t="s">
        <v>64</v>
      </c>
    </row>
    <row r="18" spans="1:16" ht="19.5" thickTop="1">
      <c r="A18" s="1"/>
      <c r="I18" s="8"/>
      <c r="J18" s="2"/>
      <c r="K18" s="7"/>
    </row>
    <row r="19" spans="1:16">
      <c r="J19" s="2"/>
    </row>
    <row r="20" spans="1:16" ht="19.5">
      <c r="A20" s="20" t="s">
        <v>74</v>
      </c>
      <c r="B20" s="19"/>
      <c r="C20" s="19"/>
      <c r="D20" s="19"/>
      <c r="E20" s="19"/>
      <c r="F20" s="19"/>
      <c r="G20" s="19"/>
      <c r="H20" s="19"/>
      <c r="I20" s="19"/>
      <c r="J20" s="21"/>
      <c r="K20" s="19"/>
      <c r="L20" s="19"/>
      <c r="M20" s="19"/>
      <c r="N20" s="19"/>
    </row>
    <row r="21" spans="1:16" ht="19.5">
      <c r="B21" s="15" t="s">
        <v>94</v>
      </c>
      <c r="J21" s="43" t="s">
        <v>87</v>
      </c>
      <c r="K21" s="7"/>
      <c r="L21" s="44" t="s">
        <v>85</v>
      </c>
      <c r="M21" s="44" t="s">
        <v>86</v>
      </c>
    </row>
    <row r="22" spans="1:16">
      <c r="A22" s="1" t="s">
        <v>10</v>
      </c>
      <c r="B22" t="s">
        <v>11</v>
      </c>
      <c r="J22" s="36"/>
      <c r="K22" t="s">
        <v>12</v>
      </c>
      <c r="L22" s="33">
        <v>187</v>
      </c>
      <c r="M22" s="39">
        <f>J22*L22</f>
        <v>0</v>
      </c>
      <c r="N22" s="7" t="s">
        <v>64</v>
      </c>
      <c r="P22" s="32"/>
    </row>
    <row r="23" spans="1:16">
      <c r="A23" s="1" t="s">
        <v>13</v>
      </c>
      <c r="B23" t="s">
        <v>14</v>
      </c>
      <c r="J23" s="36"/>
      <c r="K23" t="s">
        <v>12</v>
      </c>
      <c r="L23" s="33">
        <v>280</v>
      </c>
      <c r="M23" s="39">
        <f t="shared" ref="M23:M39" si="0">J23*L23</f>
        <v>0</v>
      </c>
      <c r="N23" s="7" t="s">
        <v>64</v>
      </c>
      <c r="P23" s="32"/>
    </row>
    <row r="24" spans="1:16">
      <c r="A24" s="1" t="s">
        <v>15</v>
      </c>
      <c r="B24" t="s">
        <v>16</v>
      </c>
      <c r="J24" s="36"/>
      <c r="K24" t="s">
        <v>12</v>
      </c>
      <c r="L24" s="33">
        <v>35</v>
      </c>
      <c r="M24" s="39">
        <f t="shared" si="0"/>
        <v>0</v>
      </c>
      <c r="N24" s="7" t="s">
        <v>64</v>
      </c>
      <c r="P24" s="32"/>
    </row>
    <row r="25" spans="1:16">
      <c r="A25" s="1" t="s">
        <v>17</v>
      </c>
      <c r="B25" t="s">
        <v>18</v>
      </c>
      <c r="J25" s="36"/>
      <c r="K25" t="s">
        <v>12</v>
      </c>
      <c r="L25" s="33">
        <v>187</v>
      </c>
      <c r="M25" s="39">
        <f t="shared" si="0"/>
        <v>0</v>
      </c>
      <c r="N25" s="7" t="s">
        <v>64</v>
      </c>
      <c r="P25" s="32"/>
    </row>
    <row r="26" spans="1:16">
      <c r="A26" s="1" t="s">
        <v>19</v>
      </c>
      <c r="B26" t="s">
        <v>20</v>
      </c>
      <c r="J26" s="36"/>
      <c r="K26" t="s">
        <v>12</v>
      </c>
      <c r="L26" s="33">
        <v>280</v>
      </c>
      <c r="M26" s="39">
        <f t="shared" si="0"/>
        <v>0</v>
      </c>
      <c r="N26" s="7" t="s">
        <v>64</v>
      </c>
      <c r="P26" s="32"/>
    </row>
    <row r="27" spans="1:16">
      <c r="A27" s="1" t="s">
        <v>21</v>
      </c>
      <c r="B27" t="s">
        <v>22</v>
      </c>
      <c r="J27" s="36"/>
      <c r="K27" t="s">
        <v>12</v>
      </c>
      <c r="L27" s="33">
        <v>94</v>
      </c>
      <c r="M27" s="39">
        <f t="shared" si="0"/>
        <v>0</v>
      </c>
      <c r="N27" s="7" t="s">
        <v>64</v>
      </c>
      <c r="P27" s="32"/>
    </row>
    <row r="28" spans="1:16">
      <c r="A28" s="1" t="s">
        <v>23</v>
      </c>
      <c r="B28" t="s">
        <v>24</v>
      </c>
      <c r="J28" s="36"/>
      <c r="K28" t="s">
        <v>12</v>
      </c>
      <c r="L28" s="33">
        <v>54</v>
      </c>
      <c r="M28" s="39">
        <f t="shared" si="0"/>
        <v>0</v>
      </c>
      <c r="N28" s="7" t="s">
        <v>64</v>
      </c>
      <c r="P28" s="32"/>
    </row>
    <row r="29" spans="1:16">
      <c r="A29" s="1" t="s">
        <v>25</v>
      </c>
      <c r="B29" t="s">
        <v>26</v>
      </c>
      <c r="J29" s="36"/>
      <c r="K29" t="s">
        <v>12</v>
      </c>
      <c r="L29" s="33">
        <v>155</v>
      </c>
      <c r="M29" s="39">
        <f t="shared" si="0"/>
        <v>0</v>
      </c>
      <c r="N29" s="7" t="s">
        <v>64</v>
      </c>
      <c r="P29" s="32"/>
    </row>
    <row r="30" spans="1:16">
      <c r="A30" s="1" t="s">
        <v>27</v>
      </c>
      <c r="B30" t="s">
        <v>28</v>
      </c>
      <c r="J30" s="36"/>
      <c r="K30" t="s">
        <v>12</v>
      </c>
      <c r="L30" s="33">
        <v>500</v>
      </c>
      <c r="M30" s="39">
        <f t="shared" si="0"/>
        <v>0</v>
      </c>
      <c r="N30" s="7" t="s">
        <v>64</v>
      </c>
      <c r="P30" s="32"/>
    </row>
    <row r="31" spans="1:16">
      <c r="A31" s="1" t="s">
        <v>29</v>
      </c>
      <c r="B31" t="s">
        <v>30</v>
      </c>
      <c r="J31" s="36"/>
      <c r="K31" t="s">
        <v>12</v>
      </c>
      <c r="L31" s="33">
        <v>250</v>
      </c>
      <c r="M31" s="39">
        <f t="shared" si="0"/>
        <v>0</v>
      </c>
      <c r="N31" s="7" t="s">
        <v>64</v>
      </c>
      <c r="P31" s="32"/>
    </row>
    <row r="32" spans="1:16">
      <c r="A32" s="1" t="s">
        <v>31</v>
      </c>
      <c r="B32" t="s">
        <v>32</v>
      </c>
      <c r="J32" s="36"/>
      <c r="K32" t="s">
        <v>12</v>
      </c>
      <c r="L32" s="33">
        <v>500</v>
      </c>
      <c r="M32" s="39">
        <f t="shared" si="0"/>
        <v>0</v>
      </c>
      <c r="N32" s="7" t="s">
        <v>64</v>
      </c>
      <c r="P32" s="32"/>
    </row>
    <row r="33" spans="1:16">
      <c r="A33" s="1" t="s">
        <v>33</v>
      </c>
      <c r="B33" t="s">
        <v>34</v>
      </c>
      <c r="J33" s="36"/>
      <c r="K33" t="s">
        <v>12</v>
      </c>
      <c r="L33" s="33">
        <v>100</v>
      </c>
      <c r="M33" s="39">
        <f t="shared" si="0"/>
        <v>0</v>
      </c>
      <c r="N33" s="7" t="s">
        <v>64</v>
      </c>
      <c r="P33" s="32"/>
    </row>
    <row r="34" spans="1:16">
      <c r="A34" s="1" t="s">
        <v>35</v>
      </c>
      <c r="B34" t="s">
        <v>36</v>
      </c>
      <c r="J34" s="36"/>
      <c r="K34" t="s">
        <v>12</v>
      </c>
      <c r="L34" s="33">
        <v>1000</v>
      </c>
      <c r="M34" s="39">
        <f t="shared" si="0"/>
        <v>0</v>
      </c>
      <c r="N34" s="7" t="s">
        <v>64</v>
      </c>
      <c r="P34" s="32"/>
    </row>
    <row r="35" spans="1:16">
      <c r="A35" s="1" t="s">
        <v>37</v>
      </c>
      <c r="B35" t="s">
        <v>38</v>
      </c>
      <c r="J35" s="36"/>
      <c r="K35" t="s">
        <v>12</v>
      </c>
      <c r="L35" s="33">
        <v>500</v>
      </c>
      <c r="M35" s="39">
        <f t="shared" si="0"/>
        <v>0</v>
      </c>
      <c r="N35" s="7" t="s">
        <v>64</v>
      </c>
      <c r="P35" s="32"/>
    </row>
    <row r="36" spans="1:16">
      <c r="A36" s="1" t="s">
        <v>39</v>
      </c>
      <c r="B36" t="s">
        <v>40</v>
      </c>
      <c r="J36" s="36"/>
      <c r="K36" t="s">
        <v>12</v>
      </c>
      <c r="L36" s="33">
        <v>54</v>
      </c>
      <c r="M36" s="39">
        <f t="shared" si="0"/>
        <v>0</v>
      </c>
      <c r="N36" s="7" t="s">
        <v>64</v>
      </c>
      <c r="P36" s="32"/>
    </row>
    <row r="37" spans="1:16">
      <c r="A37" s="1" t="s">
        <v>41</v>
      </c>
      <c r="B37" t="s">
        <v>42</v>
      </c>
      <c r="J37" s="36"/>
      <c r="K37" t="s">
        <v>12</v>
      </c>
      <c r="L37" s="33">
        <v>37</v>
      </c>
      <c r="M37" s="39">
        <f t="shared" si="0"/>
        <v>0</v>
      </c>
      <c r="N37" s="7" t="s">
        <v>64</v>
      </c>
      <c r="P37" s="32"/>
    </row>
    <row r="38" spans="1:16">
      <c r="A38" s="1" t="s">
        <v>43</v>
      </c>
      <c r="B38" t="s">
        <v>45</v>
      </c>
      <c r="J38" s="36"/>
      <c r="K38" t="s">
        <v>12</v>
      </c>
      <c r="L38" s="33">
        <v>200</v>
      </c>
      <c r="M38" s="39">
        <f t="shared" si="0"/>
        <v>0</v>
      </c>
      <c r="N38" s="7" t="s">
        <v>64</v>
      </c>
      <c r="P38" s="32"/>
    </row>
    <row r="39" spans="1:16" ht="19.5" thickBot="1">
      <c r="A39" s="1" t="s">
        <v>44</v>
      </c>
      <c r="B39" t="s">
        <v>46</v>
      </c>
      <c r="J39" s="36"/>
      <c r="K39" t="s">
        <v>12</v>
      </c>
      <c r="L39" s="33">
        <v>500</v>
      </c>
      <c r="M39" s="38">
        <f t="shared" si="0"/>
        <v>0</v>
      </c>
      <c r="N39" s="7" t="s">
        <v>64</v>
      </c>
      <c r="P39" s="32"/>
    </row>
    <row r="40" spans="1:16" ht="20.25" thickTop="1" thickBot="1">
      <c r="A40" s="1" t="s">
        <v>48</v>
      </c>
      <c r="B40" t="s">
        <v>90</v>
      </c>
      <c r="J40" s="2"/>
      <c r="L40" s="8" t="s">
        <v>68</v>
      </c>
      <c r="M40" s="35">
        <f>SUM(M22:M39)</f>
        <v>0</v>
      </c>
      <c r="N40" s="7" t="s">
        <v>64</v>
      </c>
    </row>
    <row r="41" spans="1:16" ht="19.5" thickTop="1">
      <c r="J41" s="2"/>
      <c r="M41" s="2"/>
    </row>
    <row r="43" spans="1:16" ht="19.5">
      <c r="A43" s="18" t="s">
        <v>80</v>
      </c>
      <c r="B43" s="19"/>
      <c r="C43" s="19"/>
      <c r="D43" s="19"/>
      <c r="E43" s="19"/>
      <c r="F43" s="19"/>
      <c r="G43" s="19"/>
      <c r="H43" s="19"/>
      <c r="I43" s="19"/>
      <c r="J43" s="19"/>
      <c r="K43" s="19"/>
      <c r="L43" s="19"/>
      <c r="M43" s="19"/>
      <c r="N43" s="19"/>
    </row>
    <row r="44" spans="1:16">
      <c r="A44" s="1" t="s">
        <v>1</v>
      </c>
      <c r="B44" t="s">
        <v>96</v>
      </c>
      <c r="J44" s="36"/>
      <c r="K44" t="s">
        <v>64</v>
      </c>
      <c r="L44" s="16"/>
    </row>
    <row r="45" spans="1:16">
      <c r="A45" s="1" t="s">
        <v>3</v>
      </c>
      <c r="B45" t="s">
        <v>95</v>
      </c>
      <c r="J45" s="37"/>
      <c r="K45" t="s">
        <v>64</v>
      </c>
    </row>
    <row r="46" spans="1:16">
      <c r="A46" s="1" t="s">
        <v>6</v>
      </c>
      <c r="B46" t="s">
        <v>7</v>
      </c>
      <c r="J46" s="38">
        <f>J45-J44</f>
        <v>0</v>
      </c>
      <c r="K46" s="7" t="s">
        <v>65</v>
      </c>
    </row>
    <row r="47" spans="1:16" ht="19.5" thickBot="1">
      <c r="A47" s="1" t="s">
        <v>8</v>
      </c>
      <c r="B47" t="s">
        <v>9</v>
      </c>
      <c r="J47" s="37"/>
      <c r="K47" t="s">
        <v>65</v>
      </c>
    </row>
    <row r="48" spans="1:16" ht="20.25" thickTop="1" thickBot="1">
      <c r="A48" s="1" t="s">
        <v>49</v>
      </c>
      <c r="B48" s="3" t="s">
        <v>89</v>
      </c>
      <c r="I48" s="8" t="s">
        <v>69</v>
      </c>
      <c r="J48" s="35">
        <f>J46*J47</f>
        <v>0</v>
      </c>
      <c r="K48" s="7" t="s">
        <v>64</v>
      </c>
    </row>
    <row r="49" spans="1:14" ht="19.5" thickTop="1">
      <c r="A49" s="1"/>
      <c r="B49" s="3"/>
      <c r="J49" s="2"/>
    </row>
    <row r="51" spans="1:14" ht="19.5">
      <c r="A51" s="18" t="s">
        <v>75</v>
      </c>
      <c r="B51" s="19"/>
      <c r="C51" s="19"/>
      <c r="D51" s="19"/>
      <c r="E51" s="19"/>
      <c r="F51" s="19"/>
      <c r="G51" s="19"/>
      <c r="H51" s="19"/>
      <c r="I51" s="19"/>
      <c r="J51" s="19"/>
      <c r="K51" s="19"/>
      <c r="L51" s="19"/>
      <c r="M51" s="19"/>
      <c r="N51" s="19"/>
    </row>
    <row r="52" spans="1:14">
      <c r="A52" s="1"/>
      <c r="B52" t="s">
        <v>50</v>
      </c>
      <c r="J52" s="43" t="s">
        <v>87</v>
      </c>
      <c r="K52" s="44"/>
      <c r="L52" s="44" t="s">
        <v>85</v>
      </c>
      <c r="M52" s="44" t="s">
        <v>86</v>
      </c>
    </row>
    <row r="53" spans="1:14">
      <c r="A53" s="1" t="s">
        <v>51</v>
      </c>
      <c r="B53" t="s">
        <v>52</v>
      </c>
      <c r="J53" s="36"/>
      <c r="K53" t="s">
        <v>12</v>
      </c>
      <c r="L53" s="33">
        <v>61</v>
      </c>
      <c r="M53" s="34">
        <f>J53*L53</f>
        <v>0</v>
      </c>
      <c r="N53" s="7" t="s">
        <v>65</v>
      </c>
    </row>
    <row r="54" spans="1:14">
      <c r="A54" s="1" t="s">
        <v>53</v>
      </c>
      <c r="B54" t="s">
        <v>54</v>
      </c>
      <c r="J54" s="36"/>
      <c r="K54" t="s">
        <v>12</v>
      </c>
      <c r="L54" s="33">
        <v>92</v>
      </c>
      <c r="M54" s="34">
        <f t="shared" ref="M54:M58" si="1">J54*L54</f>
        <v>0</v>
      </c>
      <c r="N54" s="7" t="s">
        <v>65</v>
      </c>
    </row>
    <row r="55" spans="1:14">
      <c r="A55" s="1" t="s">
        <v>55</v>
      </c>
      <c r="B55" t="s">
        <v>56</v>
      </c>
      <c r="J55" s="36"/>
      <c r="K55" t="s">
        <v>12</v>
      </c>
      <c r="L55" s="33">
        <v>123</v>
      </c>
      <c r="M55" s="34">
        <f t="shared" si="1"/>
        <v>0</v>
      </c>
      <c r="N55" s="7" t="s">
        <v>65</v>
      </c>
    </row>
    <row r="56" spans="1:14">
      <c r="A56" s="1" t="s">
        <v>57</v>
      </c>
      <c r="B56" t="s">
        <v>58</v>
      </c>
      <c r="J56" s="36"/>
      <c r="K56" t="s">
        <v>12</v>
      </c>
      <c r="L56" s="33">
        <v>128</v>
      </c>
      <c r="M56" s="34">
        <f t="shared" si="1"/>
        <v>0</v>
      </c>
      <c r="N56" s="7" t="s">
        <v>65</v>
      </c>
    </row>
    <row r="57" spans="1:14">
      <c r="A57" s="1" t="s">
        <v>59</v>
      </c>
      <c r="B57" t="s">
        <v>60</v>
      </c>
      <c r="J57" s="36"/>
      <c r="K57" t="s">
        <v>12</v>
      </c>
      <c r="L57" s="33">
        <v>192</v>
      </c>
      <c r="M57" s="34">
        <f t="shared" si="1"/>
        <v>0</v>
      </c>
      <c r="N57" s="7" t="s">
        <v>65</v>
      </c>
    </row>
    <row r="58" spans="1:14" ht="19.5" thickBot="1">
      <c r="A58" s="1" t="s">
        <v>61</v>
      </c>
      <c r="B58" t="s">
        <v>62</v>
      </c>
      <c r="J58" s="36"/>
      <c r="K58" t="s">
        <v>12</v>
      </c>
      <c r="L58" s="33">
        <v>256</v>
      </c>
      <c r="M58" s="34">
        <f t="shared" si="1"/>
        <v>0</v>
      </c>
      <c r="N58" s="7" t="s">
        <v>65</v>
      </c>
    </row>
    <row r="59" spans="1:14" ht="20.25" thickTop="1" thickBot="1">
      <c r="A59" s="1" t="s">
        <v>63</v>
      </c>
      <c r="B59" t="s">
        <v>88</v>
      </c>
      <c r="J59" s="2"/>
      <c r="L59" s="8" t="s">
        <v>70</v>
      </c>
      <c r="M59" s="35">
        <f>SUM(M53:M58)</f>
        <v>0</v>
      </c>
      <c r="N59" s="7" t="s">
        <v>64</v>
      </c>
    </row>
    <row r="60" spans="1:14" ht="19.5" thickTop="1">
      <c r="A60" s="1"/>
      <c r="J60" s="2"/>
      <c r="M60" s="2"/>
    </row>
    <row r="61" spans="1:14" ht="19.5" thickBot="1">
      <c r="A61" s="1"/>
      <c r="J61" s="2"/>
      <c r="M61" s="2"/>
    </row>
    <row r="62" spans="1:14" ht="21" thickTop="1" thickBot="1">
      <c r="A62" s="20" t="s">
        <v>93</v>
      </c>
      <c r="B62" s="22"/>
      <c r="C62" s="22"/>
      <c r="D62" s="19"/>
      <c r="E62" s="19"/>
      <c r="F62" s="19"/>
      <c r="G62" s="19"/>
      <c r="H62" s="19"/>
      <c r="I62" s="19"/>
      <c r="J62" s="23"/>
      <c r="K62" s="19"/>
      <c r="L62" s="24" t="s">
        <v>71</v>
      </c>
      <c r="M62" s="35">
        <f>SUM(J9,L17,M40,J48,M59)</f>
        <v>0</v>
      </c>
      <c r="N62" s="22" t="s">
        <v>64</v>
      </c>
    </row>
    <row r="63" spans="1:14" ht="19.5" thickTop="1">
      <c r="A63" s="9"/>
      <c r="B63" s="7"/>
      <c r="C63" s="7"/>
      <c r="D63" s="8"/>
      <c r="E63" s="2"/>
      <c r="F63" s="7"/>
      <c r="J63" s="2"/>
      <c r="M63" s="2"/>
    </row>
    <row r="64" spans="1:14" ht="19.5" customHeight="1" thickBot="1">
      <c r="A64" s="9"/>
      <c r="B64" s="12"/>
      <c r="C64" s="12"/>
      <c r="D64" s="11"/>
      <c r="E64" s="10"/>
      <c r="J64" s="2"/>
      <c r="M64" s="2"/>
    </row>
    <row r="65" spans="1:14" ht="19.5" customHeight="1" thickTop="1" thickBot="1">
      <c r="A65" s="25" t="s">
        <v>84</v>
      </c>
      <c r="B65" s="26"/>
      <c r="C65" s="26"/>
      <c r="D65" s="27"/>
      <c r="E65" s="28"/>
      <c r="F65" s="19"/>
      <c r="G65" s="19"/>
      <c r="H65" s="19"/>
      <c r="I65" s="19"/>
      <c r="J65" s="23"/>
      <c r="K65" s="19"/>
      <c r="L65" s="19"/>
      <c r="M65" s="41">
        <v>0</v>
      </c>
      <c r="N65" s="22"/>
    </row>
    <row r="66" spans="1:14" ht="19.5" customHeight="1" thickTop="1" thickBot="1">
      <c r="A66" s="9"/>
      <c r="B66" s="12"/>
      <c r="C66" s="12"/>
      <c r="D66" s="11"/>
      <c r="E66" s="10"/>
      <c r="J66" s="2"/>
    </row>
    <row r="67" spans="1:14" ht="29.25" customHeight="1" thickTop="1" thickBot="1">
      <c r="A67" s="9"/>
      <c r="B67" s="12"/>
      <c r="C67" s="12"/>
      <c r="D67" s="11"/>
      <c r="E67" s="10"/>
      <c r="H67" s="10"/>
      <c r="I67" s="10"/>
      <c r="J67" s="10"/>
      <c r="K67" s="10"/>
      <c r="L67" s="17" t="s">
        <v>97</v>
      </c>
      <c r="M67" s="35">
        <f>ROUND(M62*(1+M65),0)</f>
        <v>0</v>
      </c>
      <c r="N67" s="4" t="s">
        <v>64</v>
      </c>
    </row>
    <row r="68" spans="1:14" ht="19.5" customHeight="1" thickTop="1">
      <c r="A68" s="13"/>
      <c r="B68" s="12"/>
      <c r="C68" s="12"/>
      <c r="D68" s="11"/>
      <c r="E68" s="10"/>
      <c r="J68" s="2"/>
      <c r="L68" s="42" t="s">
        <v>98</v>
      </c>
      <c r="M68" s="2"/>
    </row>
    <row r="69" spans="1:14" ht="19.5" thickBot="1">
      <c r="J69" s="6"/>
    </row>
    <row r="70" spans="1:14">
      <c r="A70" s="5"/>
      <c r="B70" s="5"/>
      <c r="C70" s="5"/>
      <c r="D70" s="5"/>
      <c r="E70" s="5"/>
      <c r="F70" s="5"/>
      <c r="G70" s="5"/>
      <c r="H70" s="5"/>
      <c r="I70" s="5"/>
      <c r="J70" s="5"/>
      <c r="K70" s="5"/>
      <c r="L70" s="5"/>
      <c r="M70" s="5"/>
      <c r="N70" s="5"/>
    </row>
  </sheetData>
  <mergeCells count="4">
    <mergeCell ref="B10:K11"/>
    <mergeCell ref="K2:N2"/>
    <mergeCell ref="L4:N4"/>
    <mergeCell ref="J4:K4"/>
  </mergeCells>
  <phoneticPr fontId="1"/>
  <pageMargins left="0.70866141732283472" right="0.70866141732283472" top="0.74803149606299213" bottom="0.74803149606299213" header="0.31496062992125984" footer="0.31496062992125984"/>
  <pageSetup paperSize="9" scale="56" orientation="portrait" r:id="rId1"/>
  <headerFooter>
    <oddFoote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事業所名</vt:lpstr>
      <vt:lpstr>事業所名!Print_Area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有川 智基(arikawa-tomoki)</dc:creator>
  <cp:lastModifiedBy>とちぎ　つよし</cp:lastModifiedBy>
  <cp:lastPrinted>2020-03-31T04:56:27Z</cp:lastPrinted>
  <dcterms:created xsi:type="dcterms:W3CDTF">2020-03-30T02:00:50Z</dcterms:created>
  <dcterms:modified xsi:type="dcterms:W3CDTF">2020-03-31T04:56:30Z</dcterms:modified>
</cp:coreProperties>
</file>