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W:\課共有フォルダ\★コロナ影響調査\★R07（飼料・肥料・共同施設）\★R7共同利用施設\様式\HP用\"/>
    </mc:Choice>
  </mc:AlternateContent>
  <xr:revisionPtr revIDLastSave="0" documentId="13_ncr:1_{ADBF7656-1DE1-4284-910C-470751BCAABA}" xr6:coauthVersionLast="36" xr6:coauthVersionMax="36" xr10:uidLastSave="{00000000-0000-0000-0000-000000000000}"/>
  <bookViews>
    <workbookView xWindow="0" yWindow="0" windowWidth="20460" windowHeight="7128" xr2:uid="{00000000-000D-0000-FFFF-FFFF00000000}"/>
  </bookViews>
  <sheets>
    <sheet name="sheet1" sheetId="2" r:id="rId1"/>
  </sheets>
  <definedNames>
    <definedName name="_xlnm.Print_Area" localSheetId="0">sheet1!$A$1:$F$23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1" i="2"/>
  <c r="D8" i="2"/>
  <c r="D18" i="2" l="1"/>
  <c r="D12" i="2"/>
  <c r="D19" i="2" s="1"/>
  <c r="D20" i="2" s="1"/>
</calcChain>
</file>

<file path=xl/sharedStrings.xml><?xml version="1.0" encoding="utf-8"?>
<sst xmlns="http://schemas.openxmlformats.org/spreadsheetml/2006/main" count="40" uniqueCount="37">
  <si>
    <t>農業機械（作業機）適正規模算出根拠</t>
    <rPh sb="0" eb="4">
      <t>ノウギョウキカイ</t>
    </rPh>
    <rPh sb="5" eb="8">
      <t>サギョウキ</t>
    </rPh>
    <rPh sb="9" eb="13">
      <t>テキセイキボ</t>
    </rPh>
    <rPh sb="13" eb="17">
      <t>サンシュツコンキョ</t>
    </rPh>
    <phoneticPr fontId="3"/>
  </si>
  <si>
    <t>機　械（　作　業　機　）名</t>
    <rPh sb="0" eb="1">
      <t>キ</t>
    </rPh>
    <rPh sb="2" eb="3">
      <t>カイ</t>
    </rPh>
    <rPh sb="5" eb="6">
      <t>サク</t>
    </rPh>
    <rPh sb="7" eb="8">
      <t>ゴウ</t>
    </rPh>
    <rPh sb="9" eb="10">
      <t>キ</t>
    </rPh>
    <rPh sb="12" eb="13">
      <t>メイ</t>
    </rPh>
    <phoneticPr fontId="3"/>
  </si>
  <si>
    <t>作　　業　　内　　容</t>
    <rPh sb="0" eb="1">
      <t>サク</t>
    </rPh>
    <rPh sb="3" eb="4">
      <t>ゴウ</t>
    </rPh>
    <rPh sb="6" eb="7">
      <t>ナイ</t>
    </rPh>
    <rPh sb="9" eb="10">
      <t>カタチ</t>
    </rPh>
    <phoneticPr fontId="3"/>
  </si>
  <si>
    <t>型　式　・　能　力　等</t>
    <rPh sb="0" eb="1">
      <t>カタ</t>
    </rPh>
    <rPh sb="2" eb="3">
      <t>シキ</t>
    </rPh>
    <rPh sb="6" eb="7">
      <t>ノウ</t>
    </rPh>
    <rPh sb="8" eb="9">
      <t>チカラ</t>
    </rPh>
    <rPh sb="10" eb="11">
      <t>トウ</t>
    </rPh>
    <phoneticPr fontId="3"/>
  </si>
  <si>
    <t>項　　目</t>
    <rPh sb="0" eb="1">
      <t>コウ</t>
    </rPh>
    <rPh sb="3" eb="4">
      <t>メ</t>
    </rPh>
    <phoneticPr fontId="3"/>
  </si>
  <si>
    <t>摘　　要</t>
    <phoneticPr fontId="3"/>
  </si>
  <si>
    <t>能率</t>
    <rPh sb="0" eb="2">
      <t>ノウリツ</t>
    </rPh>
    <phoneticPr fontId="3"/>
  </si>
  <si>
    <t>①　作業能率</t>
    <rPh sb="2" eb="6">
      <t>サギョウノウリツ</t>
    </rPh>
    <phoneticPr fontId="3"/>
  </si>
  <si>
    <t>kg/h</t>
    <phoneticPr fontId="3"/>
  </si>
  <si>
    <t>②　既存機械作業能率</t>
    <rPh sb="2" eb="4">
      <t>キゾン</t>
    </rPh>
    <rPh sb="4" eb="6">
      <t>キカイ</t>
    </rPh>
    <rPh sb="6" eb="10">
      <t>サギョウノウリツ</t>
    </rPh>
    <phoneticPr fontId="3"/>
  </si>
  <si>
    <t>③　合計作業能率</t>
    <rPh sb="2" eb="4">
      <t>ゴウケイ</t>
    </rPh>
    <rPh sb="4" eb="8">
      <t>サギョウノウリツ</t>
    </rPh>
    <phoneticPr fontId="3"/>
  </si>
  <si>
    <t>一日の
作業量</t>
    <rPh sb="0" eb="2">
      <t>イチニチ</t>
    </rPh>
    <rPh sb="4" eb="7">
      <t>サギョウリョウ</t>
    </rPh>
    <phoneticPr fontId="3"/>
  </si>
  <si>
    <t>実作業
時間</t>
    <rPh sb="0" eb="1">
      <t>ジツ</t>
    </rPh>
    <rPh sb="1" eb="3">
      <t>サギョウ</t>
    </rPh>
    <rPh sb="4" eb="6">
      <t>ジカン</t>
    </rPh>
    <phoneticPr fontId="3"/>
  </si>
  <si>
    <t>④　1日の作業時間</t>
    <rPh sb="3" eb="4">
      <t>ニチ</t>
    </rPh>
    <rPh sb="5" eb="9">
      <t>サギョウジカン</t>
    </rPh>
    <phoneticPr fontId="3"/>
  </si>
  <si>
    <t>時間</t>
    <rPh sb="0" eb="2">
      <t>ジカン</t>
    </rPh>
    <phoneticPr fontId="3"/>
  </si>
  <si>
    <t>⑤　実作業率</t>
    <rPh sb="2" eb="3">
      <t>ジツ</t>
    </rPh>
    <rPh sb="3" eb="5">
      <t>サギョウ</t>
    </rPh>
    <rPh sb="5" eb="6">
      <t>リツ</t>
    </rPh>
    <phoneticPr fontId="3"/>
  </si>
  <si>
    <t>%</t>
    <phoneticPr fontId="3"/>
  </si>
  <si>
    <t>⑥　1日の実作業時間　④×⑤÷100</t>
    <rPh sb="3" eb="4">
      <t>ニチ</t>
    </rPh>
    <rPh sb="5" eb="6">
      <t>ジツ</t>
    </rPh>
    <rPh sb="6" eb="10">
      <t>サギョウジカン</t>
    </rPh>
    <phoneticPr fontId="3"/>
  </si>
  <si>
    <t>⑦　1日の作業量　③×⑥</t>
    <rPh sb="3" eb="4">
      <t>ニチ</t>
    </rPh>
    <rPh sb="5" eb="7">
      <t>サギョウ</t>
    </rPh>
    <rPh sb="7" eb="8">
      <t>リョウ</t>
    </rPh>
    <phoneticPr fontId="3"/>
  </si>
  <si>
    <t>㎏/日</t>
    <rPh sb="2" eb="3">
      <t>ニチ</t>
    </rPh>
    <phoneticPr fontId="3"/>
  </si>
  <si>
    <t>収穫量</t>
    <rPh sb="0" eb="3">
      <t>シュウカクリョウ</t>
    </rPh>
    <phoneticPr fontId="3"/>
  </si>
  <si>
    <t>⑧　単収</t>
    <rPh sb="2" eb="4">
      <t>タンシュウ</t>
    </rPh>
    <phoneticPr fontId="3"/>
  </si>
  <si>
    <t>kg/10a</t>
    <phoneticPr fontId="3"/>
  </si>
  <si>
    <t>⑨　受益面積</t>
    <rPh sb="2" eb="4">
      <t>ジュエキ</t>
    </rPh>
    <rPh sb="4" eb="6">
      <t>メンセキ</t>
    </rPh>
    <phoneticPr fontId="3"/>
  </si>
  <si>
    <t>ha</t>
    <phoneticPr fontId="3"/>
  </si>
  <si>
    <t>⑩　収穫量　⑧×⑨</t>
    <rPh sb="2" eb="5">
      <t>シュウカクリョウ</t>
    </rPh>
    <phoneticPr fontId="3"/>
  </si>
  <si>
    <t>㎏/年</t>
    <rPh sb="2" eb="3">
      <t>ネン</t>
    </rPh>
    <phoneticPr fontId="3"/>
  </si>
  <si>
    <t>作業可能日数</t>
    <rPh sb="0" eb="6">
      <t>サギョウカノウニッスウ</t>
    </rPh>
    <phoneticPr fontId="3"/>
  </si>
  <si>
    <t>⑪　作業適期間</t>
    <rPh sb="2" eb="4">
      <t>サギョウ</t>
    </rPh>
    <rPh sb="4" eb="5">
      <t>テキ</t>
    </rPh>
    <rPh sb="5" eb="7">
      <t>キカン</t>
    </rPh>
    <phoneticPr fontId="3"/>
  </si>
  <si>
    <t>⑫　⑪の実作業日数</t>
    <rPh sb="4" eb="5">
      <t>ジツ</t>
    </rPh>
    <rPh sb="5" eb="7">
      <t>サギョウ</t>
    </rPh>
    <rPh sb="7" eb="9">
      <t>ニッスウ</t>
    </rPh>
    <phoneticPr fontId="3"/>
  </si>
  <si>
    <t>日</t>
    <rPh sb="0" eb="1">
      <t>ニチ</t>
    </rPh>
    <phoneticPr fontId="3"/>
  </si>
  <si>
    <t>⑬　必要処理能力</t>
    <rPh sb="2" eb="8">
      <t>ヒツヨウショリノウリョク</t>
    </rPh>
    <phoneticPr fontId="3"/>
  </si>
  <si>
    <t>kg/日</t>
    <rPh sb="3" eb="4">
      <t>ニチ</t>
    </rPh>
    <phoneticPr fontId="3"/>
  </si>
  <si>
    <t>⑭　収穫量に必要な作業日数</t>
    <rPh sb="2" eb="5">
      <t>シュウカクリョウ</t>
    </rPh>
    <rPh sb="6" eb="8">
      <t>ヒツヨウ</t>
    </rPh>
    <rPh sb="9" eb="13">
      <t>サギョウニッスウ</t>
    </rPh>
    <phoneticPr fontId="3"/>
  </si>
  <si>
    <t>⑮　必要機械台数　⑭÷⑫</t>
    <phoneticPr fontId="3"/>
  </si>
  <si>
    <t>備　　　考</t>
    <rPh sb="0" eb="1">
      <t>ビ</t>
    </rPh>
    <rPh sb="4" eb="5">
      <t>コウ</t>
    </rPh>
    <phoneticPr fontId="3"/>
  </si>
  <si>
    <t>既存機器：</t>
    <rPh sb="0" eb="4">
      <t>キゾンキキ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</si>
</sst>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_ "/>
    <numFmt numFmtId="178" formatCode="0.0_);[Red]\(0.0\)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176" fontId="4" fillId="4" borderId="7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177" fontId="4" fillId="0" borderId="7" xfId="1" applyNumberFormat="1" applyFont="1" applyFill="1" applyBorder="1" applyAlignment="1">
      <alignment vertical="center"/>
    </xf>
    <xf numFmtId="0" fontId="4" fillId="0" borderId="0" xfId="0" applyFont="1" applyAlignment="1">
      <alignment horizontal="right"/>
    </xf>
    <xf numFmtId="178" fontId="4" fillId="0" borderId="7" xfId="1" applyNumberFormat="1" applyFont="1" applyFill="1" applyBorder="1" applyAlignment="1">
      <alignment horizontal="right" vertical="center"/>
    </xf>
    <xf numFmtId="178" fontId="4" fillId="0" borderId="7" xfId="1" applyNumberFormat="1" applyFont="1" applyFill="1" applyBorder="1" applyAlignment="1">
      <alignment vertical="center"/>
    </xf>
    <xf numFmtId="0" fontId="4" fillId="0" borderId="0" xfId="0" applyFont="1" applyAlignment="1">
      <alignment vertical="top"/>
    </xf>
    <xf numFmtId="0" fontId="4" fillId="3" borderId="3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3" xfId="0" applyFont="1" applyFill="1" applyBorder="1" applyAlignment="1">
      <alignment horizontal="center" vertical="center" textRotation="255" wrapText="1"/>
    </xf>
    <xf numFmtId="0" fontId="4" fillId="3" borderId="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F23"/>
  <sheetViews>
    <sheetView tabSelected="1" view="pageBreakPreview" zoomScale="80" zoomScaleNormal="110" zoomScaleSheetLayoutView="80" workbookViewId="0">
      <selection activeCell="C22" sqref="C22"/>
    </sheetView>
  </sheetViews>
  <sheetFormatPr defaultColWidth="9" defaultRowHeight="18" x14ac:dyDescent="0.45"/>
  <cols>
    <col min="1" max="1" width="7.3984375" style="1" customWidth="1"/>
    <col min="2" max="2" width="9" style="1"/>
    <col min="3" max="3" width="34.59765625" style="1" customWidth="1"/>
    <col min="4" max="4" width="18.8984375" style="1" customWidth="1"/>
    <col min="5" max="5" width="6.5" style="1" customWidth="1"/>
    <col min="6" max="6" width="34.09765625" style="1" customWidth="1"/>
    <col min="7" max="16384" width="9" style="1"/>
  </cols>
  <sheetData>
    <row r="1" spans="1:6" ht="36.9" customHeight="1" x14ac:dyDescent="0.45">
      <c r="A1" s="40" t="s">
        <v>0</v>
      </c>
      <c r="B1" s="40"/>
      <c r="C1" s="40"/>
      <c r="D1" s="40"/>
      <c r="E1" s="40"/>
      <c r="F1" s="40"/>
    </row>
    <row r="2" spans="1:6" ht="39.6" customHeight="1" x14ac:dyDescent="0.45">
      <c r="A2" s="26" t="s">
        <v>1</v>
      </c>
      <c r="B2" s="26"/>
      <c r="C2" s="26"/>
      <c r="D2" s="41"/>
      <c r="E2" s="41"/>
      <c r="F2" s="41"/>
    </row>
    <row r="3" spans="1:6" ht="39.6" customHeight="1" x14ac:dyDescent="0.45">
      <c r="A3" s="26" t="s">
        <v>2</v>
      </c>
      <c r="B3" s="26"/>
      <c r="C3" s="26"/>
      <c r="D3" s="41"/>
      <c r="E3" s="41"/>
      <c r="F3" s="41"/>
    </row>
    <row r="4" spans="1:6" ht="39.6" customHeight="1" x14ac:dyDescent="0.45">
      <c r="A4" s="26" t="s">
        <v>3</v>
      </c>
      <c r="B4" s="26"/>
      <c r="C4" s="26"/>
      <c r="D4" s="41"/>
      <c r="E4" s="41"/>
      <c r="F4" s="41"/>
    </row>
    <row r="5" spans="1:6" ht="39.6" customHeight="1" x14ac:dyDescent="0.45">
      <c r="A5" s="42"/>
      <c r="B5" s="42"/>
      <c r="C5" s="42"/>
      <c r="D5" s="2" t="s">
        <v>4</v>
      </c>
      <c r="E5" s="3"/>
      <c r="F5" s="4" t="s">
        <v>5</v>
      </c>
    </row>
    <row r="6" spans="1:6" ht="39.6" customHeight="1" x14ac:dyDescent="0.45">
      <c r="A6" s="43" t="s">
        <v>6</v>
      </c>
      <c r="B6" s="32" t="s">
        <v>7</v>
      </c>
      <c r="C6" s="33"/>
      <c r="D6" s="5"/>
      <c r="E6" s="6" t="s">
        <v>8</v>
      </c>
      <c r="F6" s="7"/>
    </row>
    <row r="7" spans="1:6" ht="39.6" customHeight="1" x14ac:dyDescent="0.45">
      <c r="A7" s="44"/>
      <c r="B7" s="32" t="s">
        <v>9</v>
      </c>
      <c r="C7" s="33"/>
      <c r="D7" s="5"/>
      <c r="E7" s="6" t="s">
        <v>8</v>
      </c>
      <c r="F7" s="7"/>
    </row>
    <row r="8" spans="1:6" ht="39.6" customHeight="1" x14ac:dyDescent="0.45">
      <c r="A8" s="45"/>
      <c r="B8" s="32" t="s">
        <v>10</v>
      </c>
      <c r="C8" s="33"/>
      <c r="D8" s="5">
        <f>D6+D7</f>
        <v>0</v>
      </c>
      <c r="E8" s="6" t="s">
        <v>8</v>
      </c>
      <c r="F8" s="7"/>
    </row>
    <row r="9" spans="1:6" ht="39.6" customHeight="1" x14ac:dyDescent="0.45">
      <c r="A9" s="39" t="s">
        <v>11</v>
      </c>
      <c r="B9" s="39" t="s">
        <v>12</v>
      </c>
      <c r="C9" s="8" t="s">
        <v>13</v>
      </c>
      <c r="D9" s="9"/>
      <c r="E9" s="6" t="s">
        <v>14</v>
      </c>
      <c r="F9" s="7"/>
    </row>
    <row r="10" spans="1:6" ht="39.6" customHeight="1" x14ac:dyDescent="0.45">
      <c r="A10" s="39"/>
      <c r="B10" s="39"/>
      <c r="C10" s="8" t="s">
        <v>15</v>
      </c>
      <c r="D10" s="9"/>
      <c r="E10" s="6" t="s">
        <v>16</v>
      </c>
      <c r="F10" s="10"/>
    </row>
    <row r="11" spans="1:6" ht="39.6" customHeight="1" x14ac:dyDescent="0.45">
      <c r="A11" s="39"/>
      <c r="B11" s="39"/>
      <c r="C11" s="8" t="s">
        <v>17</v>
      </c>
      <c r="D11" s="9">
        <f>D9*D10/100</f>
        <v>0</v>
      </c>
      <c r="E11" s="6" t="s">
        <v>14</v>
      </c>
      <c r="F11" s="7"/>
    </row>
    <row r="12" spans="1:6" ht="39.6" customHeight="1" x14ac:dyDescent="0.45">
      <c r="A12" s="39"/>
      <c r="B12" s="37" t="s">
        <v>18</v>
      </c>
      <c r="C12" s="37"/>
      <c r="D12" s="5">
        <f>D8*D11</f>
        <v>0</v>
      </c>
      <c r="E12" s="6" t="s">
        <v>19</v>
      </c>
      <c r="F12" s="7"/>
    </row>
    <row r="13" spans="1:6" ht="39.6" customHeight="1" x14ac:dyDescent="0.45">
      <c r="A13" s="30" t="s">
        <v>20</v>
      </c>
      <c r="B13" s="32" t="s">
        <v>21</v>
      </c>
      <c r="C13" s="33"/>
      <c r="D13" s="20"/>
      <c r="E13" s="6" t="s">
        <v>22</v>
      </c>
      <c r="F13" s="11"/>
    </row>
    <row r="14" spans="1:6" ht="39.6" customHeight="1" x14ac:dyDescent="0.45">
      <c r="A14" s="31"/>
      <c r="B14" s="32" t="s">
        <v>23</v>
      </c>
      <c r="C14" s="33"/>
      <c r="D14" s="21"/>
      <c r="E14" s="6" t="s">
        <v>24</v>
      </c>
      <c r="F14" s="7"/>
    </row>
    <row r="15" spans="1:6" ht="39.6" customHeight="1" x14ac:dyDescent="0.45">
      <c r="A15" s="31"/>
      <c r="B15" s="32" t="s">
        <v>25</v>
      </c>
      <c r="C15" s="33"/>
      <c r="D15" s="5">
        <f>D13*D14</f>
        <v>0</v>
      </c>
      <c r="E15" s="6" t="s">
        <v>26</v>
      </c>
      <c r="F15" s="11"/>
    </row>
    <row r="16" spans="1:6" ht="39.6" customHeight="1" x14ac:dyDescent="0.45">
      <c r="A16" s="34" t="s">
        <v>27</v>
      </c>
      <c r="B16" s="37" t="s">
        <v>28</v>
      </c>
      <c r="C16" s="37"/>
      <c r="D16" s="12"/>
      <c r="E16" s="6"/>
      <c r="F16" s="13"/>
    </row>
    <row r="17" spans="1:6" ht="39.6" customHeight="1" x14ac:dyDescent="0.45">
      <c r="A17" s="35"/>
      <c r="B17" s="37" t="s">
        <v>29</v>
      </c>
      <c r="C17" s="37"/>
      <c r="D17" s="9"/>
      <c r="E17" s="6" t="s">
        <v>30</v>
      </c>
      <c r="F17" s="7"/>
    </row>
    <row r="18" spans="1:6" ht="39.6" customHeight="1" x14ac:dyDescent="0.45">
      <c r="A18" s="36"/>
      <c r="B18" s="38" t="s">
        <v>31</v>
      </c>
      <c r="C18" s="33"/>
      <c r="D18" s="14" t="e">
        <f>D15/D17</f>
        <v>#DIV/0!</v>
      </c>
      <c r="E18" s="6" t="s">
        <v>32</v>
      </c>
      <c r="F18" s="7"/>
    </row>
    <row r="19" spans="1:6" ht="39.6" customHeight="1" x14ac:dyDescent="0.45">
      <c r="A19" s="23" t="s">
        <v>33</v>
      </c>
      <c r="B19" s="24"/>
      <c r="C19" s="25"/>
      <c r="D19" s="5" t="e">
        <f>D15/D12</f>
        <v>#DIV/0!</v>
      </c>
      <c r="E19" s="6"/>
      <c r="F19" s="7"/>
    </row>
    <row r="20" spans="1:6" ht="39.6" customHeight="1" x14ac:dyDescent="0.45">
      <c r="A20" s="15" t="s">
        <v>34</v>
      </c>
      <c r="B20" s="16"/>
      <c r="C20" s="17"/>
      <c r="D20" s="18" t="e">
        <f>D19/D17</f>
        <v>#DIV/0!</v>
      </c>
      <c r="E20" s="6"/>
      <c r="F20" s="7"/>
    </row>
    <row r="21" spans="1:6" ht="39.6" customHeight="1" x14ac:dyDescent="0.45">
      <c r="A21" s="26" t="s">
        <v>35</v>
      </c>
      <c r="B21" s="26"/>
      <c r="C21" s="26"/>
      <c r="D21" s="27"/>
      <c r="E21" s="28"/>
      <c r="F21" s="29"/>
    </row>
    <row r="22" spans="1:6" ht="39.6" customHeight="1" x14ac:dyDescent="0.45">
      <c r="A22" s="22"/>
    </row>
    <row r="23" spans="1:6" ht="39.6" customHeight="1" x14ac:dyDescent="0.45">
      <c r="A23" s="19"/>
      <c r="B23" s="46" t="s">
        <v>36</v>
      </c>
    </row>
  </sheetData>
  <mergeCells count="26">
    <mergeCell ref="A9:A12"/>
    <mergeCell ref="B9:B11"/>
    <mergeCell ref="B12:C12"/>
    <mergeCell ref="A1:F1"/>
    <mergeCell ref="A2:C2"/>
    <mergeCell ref="D2:F2"/>
    <mergeCell ref="A3:C3"/>
    <mergeCell ref="D3:F3"/>
    <mergeCell ref="A4:C4"/>
    <mergeCell ref="D4:F4"/>
    <mergeCell ref="A5:C5"/>
    <mergeCell ref="A6:A8"/>
    <mergeCell ref="B6:C6"/>
    <mergeCell ref="B7:C7"/>
    <mergeCell ref="B8:C8"/>
    <mergeCell ref="A19:C19"/>
    <mergeCell ref="A21:C21"/>
    <mergeCell ref="D21:F21"/>
    <mergeCell ref="A13:A15"/>
    <mergeCell ref="B13:C13"/>
    <mergeCell ref="B14:C14"/>
    <mergeCell ref="B15:C15"/>
    <mergeCell ref="A16:A18"/>
    <mergeCell ref="B16:C16"/>
    <mergeCell ref="B17:C17"/>
    <mergeCell ref="B18:C18"/>
  </mergeCells>
  <phoneticPr fontId="3"/>
  <pageMargins left="0.7" right="0.7" top="0.75" bottom="0.75" header="0.3" footer="0.3"/>
  <pageSetup paperSize="9" scale="7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友光　正雄</dc:creator>
  <cp:lastModifiedBy>P0117498</cp:lastModifiedBy>
  <cp:lastPrinted>2025-03-10T02:51:27Z</cp:lastPrinted>
  <dcterms:created xsi:type="dcterms:W3CDTF">2025-03-06T23:39:05Z</dcterms:created>
  <dcterms:modified xsi:type="dcterms:W3CDTF">2025-04-12T07:34:07Z</dcterms:modified>
</cp:coreProperties>
</file>