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障害事業者係\１０　国からの通知\Ｒ４年度\050310【ＯｎｅＰｕｂｌｉｃに掲載】福祉・介護職員処遇改善加算等に関する基本的考え方並びに事務処理手順及び様式例の提示について（令和５年３月10日障障発0310第２号）\"/>
    </mc:Choice>
  </mc:AlternateContent>
  <bookViews>
    <workbookView xWindow="0" yWindow="0" windowWidth="20490" windowHeight="753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<sst xmlns="http://schemas.openxmlformats.org/spreadsheetml/2006/main" count="2820" uniqueCount="458">
  <si>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</si>
  <si>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</si>
  <si>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</si>
  <si>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</si>
  <si>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</si>
  <si>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</si>
  <si>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</si>
  <si>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</si>
  <si>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</si>
  <si>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</si>
  <si>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</si>
  <si>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</si>
  <si>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</si>
  <si>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</si>
  <si>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</si>
  <si>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</si>
  <si>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</si>
  <si>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</si>
  <si>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</si>
  <si>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</si>
  <si>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</si>
  <si>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</si>
  <si>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</si>
  <si>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</si>
  <si>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</si>
  <si>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</si>
  <si>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</si>
  <si>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</si>
  <si>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</si>
  <si>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</si>
  <si>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</si>
  <si>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</si>
  <si>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</si>
  <si>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</si>
  <si>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</si>
  <si>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</si>
  <si>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</si>
  <si>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</si>
  <si>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</si>
  <si>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</si>
  <si>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</si>
  <si>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</si>
  <si>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</si>
  <si>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</si>
  <si>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</si>
  <si>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</si>
  <si>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</si>
  <si>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</si>
  <si>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</si>
  <si>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</si>
  <si>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</si>
  <si>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</si>
  <si>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</si>
  <si>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</si>
  <si>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</si>
  <si>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</si>
  <si>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</si>
  <si>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</si>
  <si>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</si>
  <si>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</si>
  <si>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</si>
  <si>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</si>
  <si>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</si>
  <si>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</si>
  <si>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</si>
  <si>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</si>
  <si>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</si>
  <si>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</si>
  <si>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</si>
  <si>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</si>
  <si>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</si>
  <si>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</si>
  <si>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</si>
  <si>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</si>
  <si>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</si>
  <si>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</si>
  <si>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</si>
  <si>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</si>
  <si>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</si>
  <si>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</si>
  <si>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</si>
  <si>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</si>
  <si>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</si>
  <si>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</si>
  <si>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</si>
  <si>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</si>
  <si>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</si>
  <si>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</si>
  <si>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</si>
  <si>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</si>
  <si>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</si>
  <si>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</si>
  <si>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</si>
  <si>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</si>
  <si>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</si>
  <si>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</si>
  <si>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</si>
  <si>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</si>
  <si>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</si>
  <si>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</si>
  <si>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</si>
  <si>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</si>
  <si>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</si>
  <si>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</si>
  <si>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</si>
  <si>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</si>
  <si>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</si>
  <si>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</si>
  <si>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</si>
  <si>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</si>
  <si>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</si>
  <si>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</si>
  <si>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</si>
  <si>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</si>
  <si>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</si>
  <si>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</si>
  <si>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</si>
  <si>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</si>
  <si>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</si>
  <si>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</si>
  <si>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</si>
  <si>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</si>
  <si>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</si>
  <si>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</si>
  <si>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</si>
  <si>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</si>
  <si>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</si>
  <si>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</si>
  <si>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</si>
  <si>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</si>
  <si>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</si>
  <si>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</si>
  <si>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</si>
  <si>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</si>
  <si>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</si>
  <si>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</si>
  <si>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</si>
  <si>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</si>
  <si>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</si>
  <si>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</si>
  <si>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</si>
  <si>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</si>
  <si>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</si>
  <si>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</si>
  <si>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</si>
  <si>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</si>
  <si>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</si>
  <si>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</si>
  <si>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</si>
  <si>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</si>
  <si>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</si>
  <si>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</si>
  <si>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</si>
  <si>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</si>
  <si>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</si>
  <si>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</si>
  <si>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</si>
  <si>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</si>
  <si>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</si>
  <si>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</si>
  <si>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</si>
  <si>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</si>
  <si>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</si>
  <si>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</si>
  <si>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</si>
  <si>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</si>
  <si>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</si>
  <si>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</si>
  <si>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</si>
  <si>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</si>
  <si>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</si>
  <si>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</si>
  <si>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</si>
  <si>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</si>
  <si>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</si>
  <si>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</si>
  <si>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</si>
  <si>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</si>
  <si>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</si>
  <si>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</si>
  <si>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</si>
  <si>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</si>
  <si>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</si>
  <si>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</si>
  <si>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</si>
  <si>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</si>
  <si>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</si>
  <si>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</si>
  <si>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</si>
  <si>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</si>
  <si>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</si>
  <si>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</si>
  <si>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</si>
  <si>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</si>
  <si>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</si>
  <si>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</si>
  <si>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</si>
  <si>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</si>
  <si>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</si>
  <si>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</si>
  <si>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</si>
  <si>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</si>
  <si>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</si>
  <si>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</si>
  <si>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</si>
  <si>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</si>
  <si>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</si>
  <si>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</si>
  <si>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</si>
  <si>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</si>
  <si>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</si>
  <si>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</si>
  <si>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</si>
  <si>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</si>
  <si>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</si>
  <si>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</si>
  <si>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</si>
  <si>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</si>
  <si>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</si>
  <si>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</si>
  <si>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</si>
  <si>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</si>
  <si>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</si>
  <si>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</si>
  <si>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</si>
  <si>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</si>
  <si>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</si>
  <si>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</si>
  <si>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</si>
  <si>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</si>
  <si>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</si>
  <si>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</si>
  <si>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</si>
  <si>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</si>
  <si>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</si>
  <si>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</si>
  <si>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</si>
  <si>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</si>
  <si>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</si>
  <si>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</si>
  <si>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</si>
  <si>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</si>
  <si>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</si>
  <si>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</si>
  <si>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</si>
  <si>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</si>
  <si>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</si>
  <si>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</si>
  <si>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</si>
  <si>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</si>
  <si>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</si>
  <si>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</si>
  <si>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</si>
  <si>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</si>
  <si>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</si>
  <si>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</si>
  <si>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</si>
  <si>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</si>
  <si>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</si>
  <si>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</si>
  <si>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</si>
  <si>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</si>
  <si>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</si>
  <si>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</si>
  <si>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</si>
  <si>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</si>
  <si>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</si>
  <si>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</si>
  <si>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</si>
  <si>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</si>
  <si>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</si>
  <si>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</si>
  <si>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</si>
  <si>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</si>
  <si>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</si>
  <si>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</si>
  <si>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</si>
  <si>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</si>
  <si>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</si>
  <si>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</si>
  <si>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</si>
  <si>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</si>
  <si>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</si>
  <si>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</si>
  <si>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</si>
  <si>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</si>
  <si>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</si>
  <si>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</si>
  <si>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</si>
  <si>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</si>
  <si>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</si>
  <si>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</si>
  <si>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</si>
  <si>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</si>
  <si>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</si>
  <si>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</si>
  <si>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</si>
  <si>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</si>
  <si>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</si>
  <si>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</si>
  <si>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</si>
  <si>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</si>
  <si>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</si>
  <si>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</si>
  <si>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</si>
  <si>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</si>
  <si>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</si>
  <si>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</si>
  <si>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</si>
  <si>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</si>
  <si>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</si>
  <si>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</si>
  <si>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</si>
  <si>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</si>
  <si>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</si>
  <si>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</si>
  <si>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</si>
  <si>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</si>
  <si>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</si>
  <si>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</si>
  <si>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（４）賃金改善を行う賃金項目及び方法　</t>
    <rPh sb="10" eb="12">
      <t>チンギン</t>
    </rPh>
    <rPh sb="14" eb="15">
      <t>オヨ</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</si>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</sst>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03957" y="1606502"/>
          <a:ext cx="9356274" cy="1347200"/>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67335" y="48249728"/>
              <a:ext cx="193862" cy="6751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77633" y="987688"/>
          <a:ext cx="306394" cy="538876"/>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615428" y="277306"/>
          <a:ext cx="4452508" cy="1361466"/>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67335" y="23420294"/>
              <a:ext cx="193862"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67335" y="38380147"/>
              <a:ext cx="193862" cy="14205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67335" y="14948647"/>
              <a:ext cx="193862" cy="4482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67335" y="17055353"/>
              <a:ext cx="193862" cy="949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67335" y="20237824"/>
              <a:ext cx="193862" cy="5827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67335" y="42582353"/>
              <a:ext cx="193862"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67335" y="32676353"/>
              <a:ext cx="193862" cy="470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67335" y="50762647"/>
              <a:ext cx="193862" cy="582706"/>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67335" y="8550088"/>
              <a:ext cx="193862" cy="224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67335" y="20237824"/>
              <a:ext cx="193862" cy="3560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67335" y="39881735"/>
              <a:ext cx="193862" cy="3291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67335" y="47916353"/>
              <a:ext cx="193862"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zoomScale="40" zoomScaleNormal="100" zoomScaleSheetLayoutView="40" workbookViewId="0">
      <selection activeCell="C55" sqref="C55:L5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325</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326</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327</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328</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329</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330</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454</v>
      </c>
      <c r="AA52" s="678" t="s">
        <v>455</v>
      </c>
      <c r="AB52" s="678" t="s">
        <v>277</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view="pageBreakPreview" zoomScale="85" zoomScaleNormal="120" zoomScaleSheetLayoutView="85" workbookViewId="0">
      <selection activeCell="AF102" sqref="AF102:AH10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331</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332</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333</v>
      </c>
      <c r="B25" s="463" t="s">
        <v>338</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334</v>
      </c>
      <c r="B26" s="463" t="s">
        <v>339</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335</v>
      </c>
      <c r="B27" s="1075" t="s">
        <v>340</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336</v>
      </c>
      <c r="B28" s="463" t="s">
        <v>337</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289</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290</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341</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272</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456</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343</v>
      </c>
      <c r="AL42" s="465"/>
      <c r="AM42" s="465"/>
      <c r="AN42" s="465"/>
      <c r="AO42" s="465"/>
      <c r="AP42" s="465"/>
      <c r="AQ42" s="465"/>
      <c r="AR42" s="465"/>
      <c r="AS42" s="465"/>
      <c r="AT42" s="465"/>
      <c r="AU42" s="465"/>
      <c r="AV42" s="465"/>
      <c r="AW42" s="465"/>
    </row>
    <row r="43" spans="1:49" customFormat="1" ht="12.75" customHeight="1">
      <c r="A43" s="467" t="s">
        <v>60</v>
      </c>
      <c r="B43" s="472" t="s">
        <v>344</v>
      </c>
      <c r="AL43" s="465"/>
      <c r="AM43" s="465"/>
      <c r="AN43" s="465"/>
      <c r="AO43" s="465"/>
      <c r="AP43" s="465"/>
      <c r="AQ43" s="465"/>
      <c r="AR43" s="465"/>
      <c r="AS43" s="465"/>
      <c r="AT43" s="465"/>
      <c r="AU43" s="465"/>
      <c r="AV43" s="465"/>
      <c r="AW43" s="465"/>
    </row>
    <row r="44" spans="1:49" customFormat="1" ht="12.75" customHeight="1">
      <c r="A44" s="467" t="s">
        <v>60</v>
      </c>
      <c r="B44" s="472" t="s">
        <v>342</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295</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296</v>
      </c>
      <c r="D48" s="1037"/>
      <c r="E48" s="1037"/>
      <c r="F48" s="1037"/>
      <c r="G48" s="1037"/>
      <c r="H48" s="1037"/>
      <c r="I48" s="1037"/>
      <c r="J48" s="1037"/>
      <c r="K48" s="1037"/>
      <c r="L48" s="1037"/>
      <c r="M48" s="1037"/>
      <c r="N48" s="1037"/>
      <c r="O48" s="1037"/>
      <c r="P48" s="1037"/>
      <c r="Q48" s="1037"/>
      <c r="R48" s="1037"/>
      <c r="S48" s="1037"/>
      <c r="T48" s="1037"/>
      <c r="U48" s="1037"/>
      <c r="V48" s="1038"/>
      <c r="W48" s="397" t="s">
        <v>297</v>
      </c>
      <c r="X48" s="360" t="str">
        <f>IF(A48="","",IF(A48=TRUE,"○","×"))</f>
        <v>×</v>
      </c>
      <c r="Y48" s="411" t="s">
        <v>298</v>
      </c>
      <c r="Z48" s="397"/>
      <c r="AA48" s="397"/>
      <c r="AB48" s="397"/>
      <c r="AC48" s="397"/>
      <c r="AD48" s="397"/>
      <c r="AE48" s="397"/>
      <c r="AF48" s="397"/>
      <c r="AG48" s="397"/>
      <c r="AH48" s="397"/>
      <c r="AI48" s="397"/>
      <c r="AJ48" s="397"/>
      <c r="AL48" s="884" t="s">
        <v>345</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346</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347</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348</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299</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351</v>
      </c>
      <c r="AM53" s="884"/>
      <c r="AN53" s="884"/>
      <c r="AO53" s="884"/>
      <c r="AP53" s="884"/>
      <c r="AQ53" s="884"/>
      <c r="AR53" s="884"/>
      <c r="AS53" s="884"/>
      <c r="AT53" s="884"/>
      <c r="AU53" s="884"/>
      <c r="AV53" s="885"/>
    </row>
    <row r="54" spans="1:52" ht="33" customHeight="1" thickBot="1">
      <c r="A54" s="381" t="s">
        <v>300</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349</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350</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353</v>
      </c>
      <c r="B64" s="897" t="s">
        <v>354</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355</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356</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355</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357</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358</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359</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360</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361</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362</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363</v>
      </c>
      <c r="B90" s="1016" t="s">
        <v>368</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364</v>
      </c>
      <c r="B91" s="1016" t="s">
        <v>369</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365</v>
      </c>
      <c r="B92" s="472" t="s">
        <v>370</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366</v>
      </c>
      <c r="B93" s="1105" t="s">
        <v>367</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371</v>
      </c>
      <c r="B96"/>
      <c r="C96" s="529"/>
      <c r="D96" s="529"/>
      <c r="E96" s="529"/>
      <c r="F96" s="529"/>
      <c r="G96" s="529"/>
      <c r="H96" s="529"/>
      <c r="I96" s="529"/>
      <c r="J96" s="529"/>
      <c r="K96" s="529"/>
      <c r="L96" s="530"/>
      <c r="M96" s="530"/>
      <c r="N96" s="529"/>
      <c r="O96" s="529"/>
      <c r="P96" s="531"/>
      <c r="Q96" s="531"/>
      <c r="R96" s="532"/>
      <c r="S96" s="1029" t="s">
        <v>312</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372</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373</v>
      </c>
      <c r="AM97" s="1039"/>
      <c r="AN97" s="1039"/>
      <c r="AO97" s="1039"/>
      <c r="AP97" s="1039"/>
      <c r="AQ97" s="1039"/>
      <c r="AR97" s="1039"/>
      <c r="AS97" s="1039"/>
      <c r="AT97" s="1039"/>
      <c r="AU97" s="1039"/>
      <c r="AV97" s="1040"/>
      <c r="AW97" s="465"/>
    </row>
    <row r="98" spans="1:54" customFormat="1" ht="18.75" customHeight="1" thickBot="1">
      <c r="A98" s="535"/>
      <c r="B98" s="1051" t="s">
        <v>374</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302</v>
      </c>
      <c r="Y98" s="928"/>
      <c r="Z98" s="903"/>
      <c r="AA98" s="903"/>
      <c r="AB98" s="903"/>
      <c r="AC98" s="904"/>
      <c r="AD98" s="537" t="s">
        <v>302</v>
      </c>
      <c r="AE98" s="928"/>
      <c r="AF98" s="903"/>
      <c r="AG98" s="903"/>
      <c r="AH98" s="903"/>
      <c r="AI98" s="904"/>
      <c r="AJ98" s="538" t="s">
        <v>18</v>
      </c>
      <c r="AK98" s="1126" t="s">
        <v>375</v>
      </c>
      <c r="AL98" s="465"/>
      <c r="AM98" s="465"/>
      <c r="AN98" s="465"/>
      <c r="AO98" s="465"/>
      <c r="AP98" s="465"/>
      <c r="AQ98" s="465"/>
      <c r="AR98" s="465"/>
      <c r="AS98" s="465"/>
      <c r="AT98" s="465"/>
      <c r="AU98" s="465"/>
      <c r="AV98" s="465"/>
      <c r="AW98" s="465"/>
    </row>
    <row r="99" spans="1:54" customFormat="1" ht="17.25" customHeight="1" thickBot="1">
      <c r="A99" s="535"/>
      <c r="B99" s="1127" t="s">
        <v>376</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303</v>
      </c>
      <c r="Y99" s="1141"/>
      <c r="Z99" s="1134"/>
      <c r="AA99" s="1134"/>
      <c r="AB99" s="1134"/>
      <c r="AC99" s="1135"/>
      <c r="AD99" s="1143" t="s">
        <v>303</v>
      </c>
      <c r="AE99" s="1141"/>
      <c r="AF99" s="1134"/>
      <c r="AG99" s="1134"/>
      <c r="AH99" s="1134"/>
      <c r="AI99" s="1145"/>
      <c r="AJ99" s="539" t="str">
        <f>IF(M19="○", IF(AND(S97=TRUE,Y97=TRUE), IF(AND(S99&gt;Y99, Y99&gt;0),"○","×"),""),"")</f>
        <v/>
      </c>
      <c r="AK99" s="1126"/>
      <c r="AL99" s="896" t="s">
        <v>379</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310</v>
      </c>
      <c r="AL100" s="896" t="s">
        <v>380</v>
      </c>
      <c r="AM100" s="1039"/>
      <c r="AN100" s="1039"/>
      <c r="AO100" s="1039"/>
      <c r="AP100" s="1039"/>
      <c r="AQ100" s="1039"/>
      <c r="AR100" s="1039"/>
      <c r="AS100" s="1039"/>
      <c r="AT100" s="1039"/>
      <c r="AU100" s="1039"/>
      <c r="AV100" s="1040"/>
      <c r="AW100" s="465"/>
    </row>
    <row r="101" spans="1:54" customFormat="1" ht="18.75" customHeight="1">
      <c r="A101" s="535"/>
      <c r="B101" s="1064" t="s">
        <v>304</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309</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377</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378</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297</v>
      </c>
      <c r="AF104" s="554" t="str">
        <f>IF(M19="○", IF(Y104,IF(Y104&lt;=4400000,"○","☓"),""),"")</f>
        <v/>
      </c>
      <c r="AG104" s="555" t="s">
        <v>301</v>
      </c>
      <c r="AH104" s="1"/>
      <c r="AI104" s="1"/>
      <c r="AJ104" s="1"/>
      <c r="AK104" s="1"/>
      <c r="AL104" s="896" t="s">
        <v>381</v>
      </c>
      <c r="AM104" s="884"/>
      <c r="AN104" s="884"/>
      <c r="AO104" s="884"/>
      <c r="AP104" s="884"/>
      <c r="AQ104" s="884"/>
      <c r="AR104" s="884"/>
      <c r="AS104" s="884"/>
      <c r="AT104" s="884"/>
      <c r="AU104" s="884"/>
      <c r="AV104" s="885"/>
      <c r="AW104" s="465"/>
    </row>
    <row r="105" spans="1:54" s="1" customFormat="1" ht="28.5" customHeight="1" thickBot="1">
      <c r="A105" s="556"/>
      <c r="B105" s="1044" t="s">
        <v>382</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306</v>
      </c>
      <c r="AE105" s="557" t="s">
        <v>297</v>
      </c>
      <c r="AF105" s="1148" t="str">
        <f>IF(M19="○",IF(OR(Y105&gt;=Y106,OR(C108,C109,C110,C111)=TRUE),"○","☓"),"")</f>
        <v/>
      </c>
      <c r="AG105" s="1150" t="s">
        <v>305</v>
      </c>
      <c r="AJ105" s="558"/>
      <c r="AK105"/>
      <c r="AL105" s="797" t="s">
        <v>383</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384</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308</v>
      </c>
      <c r="AE106" s="557" t="s">
        <v>297</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385</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386</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387</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388</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320</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389</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390</v>
      </c>
      <c r="AM115" s="1039"/>
      <c r="AN115" s="1039"/>
      <c r="AO115" s="1039"/>
      <c r="AP115" s="1039"/>
      <c r="AQ115" s="1039"/>
      <c r="AR115" s="1039"/>
      <c r="AS115" s="1039"/>
      <c r="AT115" s="1039"/>
      <c r="AU115" s="1039"/>
      <c r="AV115" s="1040"/>
      <c r="AW115" s="485"/>
    </row>
    <row r="116" spans="1:52" customFormat="1" ht="45" customHeight="1" thickBot="1">
      <c r="A116" s="993" t="s">
        <v>321</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391</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394</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392</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393</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395</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396</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397</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398</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399</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400</v>
      </c>
      <c r="AL134" s="1022" t="s">
        <v>401</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402</v>
      </c>
      <c r="B135" s="1016" t="s">
        <v>403</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313</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319</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318</v>
      </c>
      <c r="B139" s="972"/>
      <c r="C139" s="419" t="s">
        <v>314</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315</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307</v>
      </c>
      <c r="AH140" s="421"/>
      <c r="AI140" s="421"/>
      <c r="AJ140" s="421"/>
      <c r="AK140" s="421"/>
      <c r="AL140" s="896" t="s">
        <v>408</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316</v>
      </c>
      <c r="B142" s="976"/>
      <c r="C142" s="445" t="s">
        <v>317</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297</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315</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409</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404</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389</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405</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407</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406</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410</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393</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411</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412</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413</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414</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457</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415</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416</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417</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418</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419</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420</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421</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422</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273</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423</v>
      </c>
      <c r="B213" s="644"/>
      <c r="E213" s="629" t="s">
        <v>424</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425</v>
      </c>
      <c r="AL214" s="465"/>
      <c r="AM214" s="465"/>
      <c r="AN214" s="465"/>
      <c r="AO214" s="465"/>
      <c r="AP214" s="465"/>
      <c r="AQ214" s="465"/>
      <c r="AR214" s="465"/>
      <c r="AS214" s="465"/>
      <c r="AT214" s="465"/>
      <c r="AU214" s="465"/>
      <c r="AV214" s="465"/>
      <c r="AW214" s="465"/>
    </row>
    <row r="215" spans="1:52" s="472" customFormat="1" ht="12" customHeight="1">
      <c r="A215" s="489" t="s">
        <v>426</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427</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428</v>
      </c>
      <c r="B218" s="777" t="s">
        <v>429</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430</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431</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432</v>
      </c>
      <c r="B221" s="756" t="s">
        <v>433</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434</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435</v>
      </c>
      <c r="B224" s="757" t="s">
        <v>436</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428</v>
      </c>
      <c r="B225" s="744" t="s">
        <v>437</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438</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439</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440</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435</v>
      </c>
      <c r="B230" s="757" t="s">
        <v>441</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442</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443</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444</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445</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428</v>
      </c>
      <c r="B235" s="744" t="s">
        <v>436</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446</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432</v>
      </c>
      <c r="B237" s="746" t="s">
        <v>447</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448</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435</v>
      </c>
      <c r="B240" s="750" t="s">
        <v>449</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450</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428</v>
      </c>
      <c r="B242" s="754" t="s">
        <v>436</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451</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452</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417</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453</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G111"/>
  <sheetViews>
    <sheetView view="pageBreakPreview" zoomScale="55" zoomScaleNormal="85" zoomScaleSheetLayoutView="5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322</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279</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15"/>
  <sheetViews>
    <sheetView view="pageBreakPreview" zoomScale="55" zoomScaleNormal="70" zoomScaleSheetLayoutView="55"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323</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280</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281</v>
      </c>
      <c r="W9" s="1237"/>
      <c r="X9" s="1237"/>
      <c r="Y9" s="1237"/>
      <c r="Z9" s="1237"/>
      <c r="AA9" s="1237"/>
      <c r="AB9" s="1237"/>
      <c r="AC9" s="1237"/>
      <c r="AD9" s="1237"/>
      <c r="AE9" s="1237"/>
      <c r="AF9" s="1237"/>
      <c r="AG9" s="1237"/>
      <c r="AH9" s="1202" t="s">
        <v>282</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324</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283</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284</v>
      </c>
      <c r="T8" s="1256" t="s">
        <v>285</v>
      </c>
      <c r="U8" s="1257"/>
      <c r="V8" s="1257"/>
      <c r="W8" s="1257"/>
      <c r="X8" s="1257"/>
      <c r="Y8" s="1257"/>
      <c r="Z8" s="1257"/>
      <c r="AA8" s="1257"/>
      <c r="AB8" s="1257"/>
      <c r="AC8" s="1257"/>
      <c r="AD8" s="1257"/>
      <c r="AE8" s="1258"/>
      <c r="AF8" s="1265" t="s">
        <v>286</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みやけ　ひろかず</cp:lastModifiedBy>
  <cp:lastPrinted>2023-03-16T09:22:07Z</cp:lastPrinted>
  <dcterms:created xsi:type="dcterms:W3CDTF">2020-02-21T08:37:11Z</dcterms:created>
  <dcterms:modified xsi:type="dcterms:W3CDTF">2023-03-16T09:24:23Z</dcterms:modified>
</cp:coreProperties>
</file>