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0181072\Desktop\変更届様式\"/>
    </mc:Choice>
  </mc:AlternateContent>
  <bookViews>
    <workbookView xWindow="-105" yWindow="-105" windowWidth="23250" windowHeight="12570" tabRatio="844"/>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3" i="11" l="1"/>
  <c r="AZ175" i="12"/>
  <c r="V175"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V176" i="12"/>
  <c r="W176" i="12"/>
  <c r="X176" i="12"/>
  <c r="Y176" i="12"/>
  <c r="Z176" i="12"/>
  <c r="AA176" i="12"/>
  <c r="AB176" i="12"/>
  <c r="AC176" i="12"/>
  <c r="AD176" i="12"/>
  <c r="AE176" i="12"/>
  <c r="AF176" i="12"/>
  <c r="AG176" i="12"/>
  <c r="AH176" i="12"/>
  <c r="AI176" i="12"/>
  <c r="AJ176" i="12"/>
  <c r="AK176" i="12"/>
  <c r="AL176" i="12"/>
  <c r="AM176" i="12"/>
  <c r="AN176" i="12"/>
  <c r="AO176" i="12"/>
  <c r="AP176" i="12"/>
  <c r="AQ176" i="12"/>
  <c r="AR176" i="12"/>
  <c r="AS176" i="12"/>
  <c r="AT176" i="12"/>
  <c r="AU176" i="12"/>
  <c r="AV176" i="12"/>
  <c r="AW176" i="12"/>
  <c r="AX176" i="12"/>
  <c r="AY176" i="12"/>
  <c r="U176" i="12"/>
  <c r="U175"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<sst xmlns="http://schemas.openxmlformats.org/spreadsheetml/2006/main" count="1809" uniqueCount="254">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</sst>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178" fontId="1" fillId="0" borderId="64"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178" fontId="1" fillId="0" borderId="25" xfId="0" applyNumberFormat="1" applyFont="1" applyBorder="1" applyAlignment="1">
      <alignment horizontal="center" vertical="center" shrinkToFit="1"/>
    </xf>
    <xf numFmtId="178" fontId="1" fillId="0" borderId="122" xfId="0" applyNumberFormat="1" applyFont="1" applyBorder="1" applyAlignment="1">
      <alignment horizontal="center" vertical="center" shrinkToFit="1"/>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253</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220</v>
      </c>
      <c r="AO10" s="66"/>
      <c r="AP10" s="77"/>
      <c r="AQ10" s="66"/>
      <c r="AR10" s="70"/>
      <c r="AS10" s="70"/>
      <c r="AT10" s="77"/>
      <c r="AU10" s="66"/>
      <c r="AV10" s="78"/>
      <c r="AW10" s="78"/>
      <c r="AX10" s="78"/>
      <c r="AY10" s="66"/>
      <c r="AZ10" s="66"/>
      <c r="BA10" s="67" t="s">
        <v>235</v>
      </c>
      <c r="BB10" s="66"/>
      <c r="BC10" s="384">
        <v>9</v>
      </c>
      <c r="BD10" s="385"/>
      <c r="BE10" s="2" t="s">
        <v>219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222</v>
      </c>
      <c r="D16" s="345"/>
      <c r="E16" s="346"/>
      <c r="F16" s="114"/>
      <c r="G16" s="33"/>
      <c r="H16" s="353" t="s">
        <v>223</v>
      </c>
      <c r="I16" s="356" t="s">
        <v>224</v>
      </c>
      <c r="J16" s="345"/>
      <c r="K16" s="345"/>
      <c r="L16" s="346"/>
      <c r="M16" s="356" t="s">
        <v>225</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197</v>
      </c>
      <c r="AS16" s="116"/>
      <c r="AT16" s="116"/>
      <c r="AU16" s="116"/>
      <c r="AV16" s="116"/>
      <c r="AW16" s="116"/>
      <c r="AX16" s="116"/>
      <c r="AY16" s="119"/>
      <c r="AZ16" s="359" t="str">
        <f>IF(BC3="計画","(11)1～4週目の勤務時間数合計","(11)1か月の勤務時間数　合計")</f>
        <v>(11)1か月の勤務時間数　合計</v>
      </c>
      <c r="BA16" s="360"/>
      <c r="BB16" s="365" t="s">
        <v>227</v>
      </c>
      <c r="BC16" s="366"/>
      <c r="BD16" s="344" t="s">
        <v>228</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199</v>
      </c>
      <c r="W21" s="207" t="s">
        <v>199</v>
      </c>
      <c r="X21" s="207"/>
      <c r="Y21" s="207" t="s">
        <v>41</v>
      </c>
      <c r="Z21" s="207" t="s">
        <v>41</v>
      </c>
      <c r="AA21" s="208"/>
      <c r="AB21" s="209" t="s">
        <v>41</v>
      </c>
      <c r="AC21" s="207"/>
      <c r="AD21" s="207" t="s">
        <v>199</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37.333333333333336</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37.333333333333329</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199</v>
      </c>
      <c r="Z27" s="217"/>
      <c r="AA27" s="218" t="s">
        <v>39</v>
      </c>
      <c r="AB27" s="216" t="s">
        <v>200</v>
      </c>
      <c r="AC27" s="217" t="s">
        <v>48</v>
      </c>
      <c r="AD27" s="217" t="s">
        <v>41</v>
      </c>
      <c r="AE27" s="217"/>
      <c r="AF27" s="217" t="s">
        <v>195</v>
      </c>
      <c r="AG27" s="217" t="s">
        <v>199</v>
      </c>
      <c r="AH27" s="218"/>
      <c r="AI27" s="216" t="s">
        <v>41</v>
      </c>
      <c r="AJ27" s="217" t="s">
        <v>47</v>
      </c>
      <c r="AK27" s="217" t="s">
        <v>201</v>
      </c>
      <c r="AL27" s="217"/>
      <c r="AM27" s="217"/>
      <c r="AN27" s="217" t="s">
        <v>47</v>
      </c>
      <c r="AO27" s="218" t="s">
        <v>48</v>
      </c>
      <c r="AP27" s="216"/>
      <c r="AQ27" s="217" t="s">
        <v>195</v>
      </c>
      <c r="AR27" s="217" t="s">
        <v>41</v>
      </c>
      <c r="AS27" s="217" t="s">
        <v>200</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25.666666666666668</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11.666666666666668</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25.666666666666668</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11.666666666666668</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211</v>
      </c>
      <c r="V33" s="217" t="s">
        <v>168</v>
      </c>
      <c r="W33" s="217"/>
      <c r="X33" s="217" t="s">
        <v>168</v>
      </c>
      <c r="Y33" s="217" t="s">
        <v>211</v>
      </c>
      <c r="Z33" s="217" t="s">
        <v>211</v>
      </c>
      <c r="AA33" s="218"/>
      <c r="AB33" s="216" t="s">
        <v>211</v>
      </c>
      <c r="AC33" s="217" t="s">
        <v>211</v>
      </c>
      <c r="AD33" s="217" t="s">
        <v>211</v>
      </c>
      <c r="AE33" s="217" t="s">
        <v>211</v>
      </c>
      <c r="AF33" s="217" t="s">
        <v>211</v>
      </c>
      <c r="AG33" s="217"/>
      <c r="AH33" s="218"/>
      <c r="AI33" s="216" t="s">
        <v>211</v>
      </c>
      <c r="AJ33" s="217"/>
      <c r="AK33" s="217" t="s">
        <v>168</v>
      </c>
      <c r="AL33" s="217"/>
      <c r="AM33" s="217" t="s">
        <v>211</v>
      </c>
      <c r="AN33" s="217" t="s">
        <v>211</v>
      </c>
      <c r="AO33" s="218" t="s">
        <v>211</v>
      </c>
      <c r="AP33" s="216" t="s">
        <v>211</v>
      </c>
      <c r="AQ33" s="217"/>
      <c r="AR33" s="217"/>
      <c r="AS33" s="217" t="s">
        <v>211</v>
      </c>
      <c r="AT33" s="217" t="s">
        <v>211</v>
      </c>
      <c r="AU33" s="217" t="s">
        <v>211</v>
      </c>
      <c r="AV33" s="218" t="s">
        <v>211</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37.333333333333336</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212</v>
      </c>
      <c r="V36" s="217"/>
      <c r="W36" s="217" t="s">
        <v>168</v>
      </c>
      <c r="X36" s="217"/>
      <c r="Y36" s="217" t="s">
        <v>176</v>
      </c>
      <c r="Z36" s="217" t="s">
        <v>177</v>
      </c>
      <c r="AA36" s="218" t="s">
        <v>211</v>
      </c>
      <c r="AB36" s="216"/>
      <c r="AC36" s="217" t="s">
        <v>176</v>
      </c>
      <c r="AD36" s="217" t="s">
        <v>177</v>
      </c>
      <c r="AE36" s="217" t="s">
        <v>211</v>
      </c>
      <c r="AF36" s="217"/>
      <c r="AG36" s="217" t="s">
        <v>176</v>
      </c>
      <c r="AH36" s="218" t="s">
        <v>177</v>
      </c>
      <c r="AI36" s="216"/>
      <c r="AJ36" s="217" t="s">
        <v>170</v>
      </c>
      <c r="AK36" s="217" t="s">
        <v>170</v>
      </c>
      <c r="AL36" s="217" t="s">
        <v>211</v>
      </c>
      <c r="AM36" s="217" t="s">
        <v>170</v>
      </c>
      <c r="AN36" s="217"/>
      <c r="AO36" s="218" t="s">
        <v>176</v>
      </c>
      <c r="AP36" s="216" t="s">
        <v>177</v>
      </c>
      <c r="AQ36" s="217" t="s">
        <v>211</v>
      </c>
      <c r="AR36" s="217" t="s">
        <v>170</v>
      </c>
      <c r="AS36" s="217"/>
      <c r="AT36" s="217" t="s">
        <v>170</v>
      </c>
      <c r="AU36" s="217" t="s">
        <v>211</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28</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9.3333333333333339</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212</v>
      </c>
      <c r="Z39" s="217"/>
      <c r="AA39" s="218" t="s">
        <v>168</v>
      </c>
      <c r="AB39" s="216" t="s">
        <v>211</v>
      </c>
      <c r="AC39" s="217" t="s">
        <v>211</v>
      </c>
      <c r="AD39" s="217"/>
      <c r="AE39" s="217"/>
      <c r="AF39" s="217" t="s">
        <v>176</v>
      </c>
      <c r="AG39" s="217" t="s">
        <v>177</v>
      </c>
      <c r="AH39" s="218" t="s">
        <v>211</v>
      </c>
      <c r="AI39" s="216" t="s">
        <v>212</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27.999999999999996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9.3333333333333339</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211</v>
      </c>
      <c r="X42" s="217" t="s">
        <v>176</v>
      </c>
      <c r="Y42" s="217" t="s">
        <v>177</v>
      </c>
      <c r="Z42" s="217" t="s">
        <v>212</v>
      </c>
      <c r="AA42" s="218"/>
      <c r="AB42" s="216" t="s">
        <v>212</v>
      </c>
      <c r="AC42" s="217"/>
      <c r="AD42" s="217" t="s">
        <v>170</v>
      </c>
      <c r="AE42" s="217" t="s">
        <v>176</v>
      </c>
      <c r="AF42" s="217" t="s">
        <v>177</v>
      </c>
      <c r="AG42" s="217"/>
      <c r="AH42" s="218" t="s">
        <v>168</v>
      </c>
      <c r="AI42" s="216" t="s">
        <v>176</v>
      </c>
      <c r="AJ42" s="217" t="s">
        <v>177</v>
      </c>
      <c r="AK42" s="217"/>
      <c r="AL42" s="217" t="s">
        <v>168</v>
      </c>
      <c r="AM42" s="217" t="s">
        <v>168</v>
      </c>
      <c r="AN42" s="217" t="s">
        <v>211</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25.666666666666668</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11.666666666666668</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214</v>
      </c>
      <c r="W45" s="217" t="s">
        <v>170</v>
      </c>
      <c r="X45" s="217"/>
      <c r="Y45" s="217"/>
      <c r="Z45" s="217" t="s">
        <v>211</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25.666666666666668</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11.666666666666668</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212</v>
      </c>
      <c r="Y48" s="217" t="s">
        <v>168</v>
      </c>
      <c r="Z48" s="217"/>
      <c r="AA48" s="218"/>
      <c r="AB48" s="216"/>
      <c r="AC48" s="217"/>
      <c r="AD48" s="217"/>
      <c r="AE48" s="217" t="s">
        <v>168</v>
      </c>
      <c r="AF48" s="217" t="s">
        <v>212</v>
      </c>
      <c r="AG48" s="217"/>
      <c r="AH48" s="218"/>
      <c r="AI48" s="216"/>
      <c r="AJ48" s="217"/>
      <c r="AK48" s="217"/>
      <c r="AL48" s="217" t="s">
        <v>168</v>
      </c>
      <c r="AM48" s="217" t="s">
        <v>212</v>
      </c>
      <c r="AN48" s="217"/>
      <c r="AO48" s="218"/>
      <c r="AP48" s="216"/>
      <c r="AQ48" s="217"/>
      <c r="AR48" s="217"/>
      <c r="AS48" s="217" t="s">
        <v>212</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14.933333333333332</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215</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215</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16.799999999999997</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212</v>
      </c>
      <c r="Z54" s="217"/>
      <c r="AA54" s="218"/>
      <c r="AB54" s="216"/>
      <c r="AC54" s="217" t="s">
        <v>168</v>
      </c>
      <c r="AD54" s="217"/>
      <c r="AE54" s="217"/>
      <c r="AF54" s="217" t="s">
        <v>212</v>
      </c>
      <c r="AG54" s="217"/>
      <c r="AH54" s="218"/>
      <c r="AI54" s="216"/>
      <c r="AJ54" s="217" t="s">
        <v>168</v>
      </c>
      <c r="AK54" s="217"/>
      <c r="AL54" s="217"/>
      <c r="AM54" s="217" t="s">
        <v>168</v>
      </c>
      <c r="AN54" s="217"/>
      <c r="AO54" s="218"/>
      <c r="AP54" s="216"/>
      <c r="AQ54" s="217" t="s">
        <v>212</v>
      </c>
      <c r="AR54" s="217"/>
      <c r="AS54" s="217"/>
      <c r="AT54" s="217" t="s">
        <v>212</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14.933333333333332</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216</v>
      </c>
      <c r="V57" s="217"/>
      <c r="W57" s="217" t="s">
        <v>216</v>
      </c>
      <c r="X57" s="217"/>
      <c r="Y57" s="217"/>
      <c r="Z57" s="217" t="s">
        <v>172</v>
      </c>
      <c r="AA57" s="218" t="s">
        <v>172</v>
      </c>
      <c r="AB57" s="216" t="s">
        <v>216</v>
      </c>
      <c r="AC57" s="217"/>
      <c r="AD57" s="217" t="s">
        <v>216</v>
      </c>
      <c r="AE57" s="217"/>
      <c r="AF57" s="217"/>
      <c r="AG57" s="217" t="s">
        <v>172</v>
      </c>
      <c r="AH57" s="218" t="s">
        <v>172</v>
      </c>
      <c r="AI57" s="216" t="s">
        <v>216</v>
      </c>
      <c r="AJ57" s="217"/>
      <c r="AK57" s="217" t="s">
        <v>216</v>
      </c>
      <c r="AL57" s="217"/>
      <c r="AM57" s="217"/>
      <c r="AN57" s="217" t="s">
        <v>172</v>
      </c>
      <c r="AO57" s="218" t="s">
        <v>172</v>
      </c>
      <c r="AP57" s="216" t="s">
        <v>216</v>
      </c>
      <c r="AQ57" s="217"/>
      <c r="AR57" s="217" t="s">
        <v>216</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22.400000000000002</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217</v>
      </c>
      <c r="X60" s="217"/>
      <c r="Y60" s="217"/>
      <c r="Z60" s="217"/>
      <c r="AA60" s="218" t="s">
        <v>175</v>
      </c>
      <c r="AB60" s="216" t="s">
        <v>217</v>
      </c>
      <c r="AC60" s="217" t="s">
        <v>175</v>
      </c>
      <c r="AD60" s="217" t="s">
        <v>175</v>
      </c>
      <c r="AE60" s="217"/>
      <c r="AF60" s="217"/>
      <c r="AG60" s="217"/>
      <c r="AH60" s="218" t="s">
        <v>217</v>
      </c>
      <c r="AI60" s="216" t="s">
        <v>175</v>
      </c>
      <c r="AJ60" s="217" t="s">
        <v>175</v>
      </c>
      <c r="AK60" s="217" t="s">
        <v>175</v>
      </c>
      <c r="AL60" s="217"/>
      <c r="AM60" s="217"/>
      <c r="AN60" s="217"/>
      <c r="AO60" s="218" t="s">
        <v>175</v>
      </c>
      <c r="AP60" s="216" t="s">
        <v>217</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14.933333333333337</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218</v>
      </c>
      <c r="V63" s="217" t="s">
        <v>218</v>
      </c>
      <c r="W63" s="217" t="s">
        <v>174</v>
      </c>
      <c r="X63" s="217" t="s">
        <v>174</v>
      </c>
      <c r="Y63" s="217"/>
      <c r="Z63" s="217"/>
      <c r="AA63" s="218"/>
      <c r="AB63" s="216" t="s">
        <v>218</v>
      </c>
      <c r="AC63" s="217" t="s">
        <v>218</v>
      </c>
      <c r="AD63" s="217" t="s">
        <v>174</v>
      </c>
      <c r="AE63" s="217" t="s">
        <v>174</v>
      </c>
      <c r="AF63" s="217"/>
      <c r="AG63" s="217"/>
      <c r="AH63" s="218"/>
      <c r="AI63" s="216" t="s">
        <v>218</v>
      </c>
      <c r="AJ63" s="217" t="s">
        <v>174</v>
      </c>
      <c r="AK63" s="217" t="s">
        <v>174</v>
      </c>
      <c r="AL63" s="217" t="s">
        <v>218</v>
      </c>
      <c r="AM63" s="217"/>
      <c r="AN63" s="217"/>
      <c r="AO63" s="218"/>
      <c r="AP63" s="216" t="s">
        <v>218</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9.3333333333333321</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213</v>
      </c>
      <c r="AE66" s="217"/>
      <c r="AF66" s="217"/>
      <c r="AG66" s="217" t="s">
        <v>180</v>
      </c>
      <c r="AH66" s="218"/>
      <c r="AI66" s="216" t="s">
        <v>180</v>
      </c>
      <c r="AJ66" s="217"/>
      <c r="AK66" s="217" t="s">
        <v>213</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16.8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229</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230</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231</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232</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233</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234</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55" zoomScaleNormal="55"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209</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210</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203</v>
      </c>
      <c r="O41" s="144" t="s">
        <v>17</v>
      </c>
      <c r="P41" s="155" t="s">
        <v>203</v>
      </c>
      <c r="R41" s="158" t="s">
        <v>203</v>
      </c>
      <c r="S41" s="144" t="s">
        <v>17</v>
      </c>
      <c r="T41" s="158" t="s">
        <v>203</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203</v>
      </c>
      <c r="O44" s="144" t="s">
        <v>17</v>
      </c>
      <c r="P44" s="155" t="s">
        <v>203</v>
      </c>
      <c r="R44" s="158" t="s">
        <v>203</v>
      </c>
      <c r="S44" s="144" t="s">
        <v>17</v>
      </c>
      <c r="T44" s="158" t="s">
        <v>203</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203</v>
      </c>
      <c r="O47" s="144" t="s">
        <v>17</v>
      </c>
      <c r="P47" s="155" t="s">
        <v>203</v>
      </c>
      <c r="R47" s="158" t="s">
        <v>203</v>
      </c>
      <c r="S47" s="144" t="s">
        <v>17</v>
      </c>
      <c r="T47" s="158" t="s">
        <v>203</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253</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235</v>
      </c>
      <c r="BB10" s="66"/>
      <c r="BC10" s="384"/>
      <c r="BD10" s="385"/>
      <c r="BE10" s="2" t="s">
        <v>219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222</v>
      </c>
      <c r="D16" s="345"/>
      <c r="E16" s="346"/>
      <c r="F16" s="183"/>
      <c r="G16" s="186"/>
      <c r="H16" s="353" t="s">
        <v>223</v>
      </c>
      <c r="I16" s="356" t="s">
        <v>224</v>
      </c>
      <c r="J16" s="345"/>
      <c r="K16" s="345"/>
      <c r="L16" s="346"/>
      <c r="M16" s="356" t="s">
        <v>225</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227</v>
      </c>
      <c r="BC16" s="366"/>
      <c r="BD16" s="344" t="s">
        <v>228</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229</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230</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231</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232</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233</v>
      </c>
      <c r="C175" s="330"/>
      <c r="D175" s="330"/>
      <c r="E175" s="330"/>
      <c r="F175" s="330"/>
      <c r="G175" s="330"/>
      <c r="H175" s="330"/>
      <c r="I175" s="330"/>
      <c r="J175" s="330"/>
      <c r="K175" s="330"/>
      <c r="L175" s="330"/>
      <c r="M175" s="330"/>
      <c r="N175" s="330"/>
      <c r="O175" s="330"/>
      <c r="P175" s="330"/>
      <c r="Q175" s="330"/>
      <c r="R175" s="330"/>
      <c r="S175" s="330"/>
      <c r="T175" s="331"/>
      <c r="U175" s="231" t="str">
        <f>IF(SUMIF($F$21:$F$170,"介護従業者",U21:U170)=0,"",SUMIF($F$21:$F$170,"介護従業者",U21:U170))</f>
        <v/>
      </c>
      <c r="V175" s="231" t="str">
        <f t="shared" ref="V175:AY175" si="1">IF(SUMIF($F$21:$F$170,"介護従業者",V21:V170)=0,"",SUMIF($F$21:$F$170,"介護従業者",V21:V170))</f>
        <v/>
      </c>
      <c r="W175" s="231" t="str">
        <f t="shared" si="1"/>
        <v/>
      </c>
      <c r="X175" s="231" t="str">
        <f t="shared" si="1"/>
        <v/>
      </c>
      <c r="Y175" s="231" t="str">
        <f t="shared" si="1"/>
        <v/>
      </c>
      <c r="Z175" s="231" t="str">
        <f t="shared" si="1"/>
        <v/>
      </c>
      <c r="AA175" s="399" t="str">
        <f t="shared" si="1"/>
        <v/>
      </c>
      <c r="AB175" s="401" t="str">
        <f t="shared" si="1"/>
        <v/>
      </c>
      <c r="AC175" s="402" t="str">
        <f t="shared" si="1"/>
        <v/>
      </c>
      <c r="AD175" s="402" t="str">
        <f t="shared" si="1"/>
        <v/>
      </c>
      <c r="AE175" s="402" t="str">
        <f t="shared" si="1"/>
        <v/>
      </c>
      <c r="AF175" s="402" t="str">
        <f t="shared" si="1"/>
        <v/>
      </c>
      <c r="AG175" s="402" t="str">
        <f t="shared" si="1"/>
        <v/>
      </c>
      <c r="AH175" s="403" t="str">
        <f t="shared" si="1"/>
        <v/>
      </c>
      <c r="AI175" s="231" t="str">
        <f t="shared" si="1"/>
        <v/>
      </c>
      <c r="AJ175" s="231" t="str">
        <f t="shared" si="1"/>
        <v/>
      </c>
      <c r="AK175" s="231" t="str">
        <f t="shared" si="1"/>
        <v/>
      </c>
      <c r="AL175" s="231" t="str">
        <f t="shared" si="1"/>
        <v/>
      </c>
      <c r="AM175" s="231" t="str">
        <f t="shared" si="1"/>
        <v/>
      </c>
      <c r="AN175" s="231" t="str">
        <f t="shared" si="1"/>
        <v/>
      </c>
      <c r="AO175" s="399" t="str">
        <f t="shared" si="1"/>
        <v/>
      </c>
      <c r="AP175" s="401" t="str">
        <f t="shared" si="1"/>
        <v/>
      </c>
      <c r="AQ175" s="402" t="str">
        <f t="shared" si="1"/>
        <v/>
      </c>
      <c r="AR175" s="402" t="str">
        <f t="shared" si="1"/>
        <v/>
      </c>
      <c r="AS175" s="402" t="str">
        <f t="shared" si="1"/>
        <v/>
      </c>
      <c r="AT175" s="402" t="str">
        <f t="shared" si="1"/>
        <v/>
      </c>
      <c r="AU175" s="402" t="str">
        <f t="shared" si="1"/>
        <v/>
      </c>
      <c r="AV175" s="403" t="str">
        <f t="shared" si="1"/>
        <v/>
      </c>
      <c r="AW175" s="231" t="str">
        <f t="shared" si="1"/>
        <v/>
      </c>
      <c r="AX175" s="231" t="str">
        <f t="shared" si="1"/>
        <v/>
      </c>
      <c r="AY175" s="231"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234</v>
      </c>
      <c r="C176" s="324"/>
      <c r="D176" s="324"/>
      <c r="E176" s="324"/>
      <c r="F176" s="324"/>
      <c r="G176" s="324"/>
      <c r="H176" s="324"/>
      <c r="I176" s="324"/>
      <c r="J176" s="324"/>
      <c r="K176" s="324"/>
      <c r="L176" s="324"/>
      <c r="M176" s="324"/>
      <c r="N176" s="324"/>
      <c r="O176" s="324"/>
      <c r="P176" s="324"/>
      <c r="Q176" s="324"/>
      <c r="R176" s="324"/>
      <c r="S176" s="324"/>
      <c r="T176" s="325"/>
      <c r="U176" s="234" t="str">
        <f>IF(SUMIF($G$21:$G$170,"介護従業者",U21:U170)=0,"",SUMIF($G$21:$G$170,"介護従業者",U21:U170))</f>
        <v/>
      </c>
      <c r="V176" s="234" t="str">
        <f t="shared" ref="V176:AY176" si="2">IF(SUMIF($G$21:$G$170,"介護従業者",V21:V170)=0,"",SUMIF($G$21:$G$170,"介護従業者",V21:V170))</f>
        <v/>
      </c>
      <c r="W176" s="234" t="str">
        <f t="shared" si="2"/>
        <v/>
      </c>
      <c r="X176" s="234" t="str">
        <f t="shared" si="2"/>
        <v/>
      </c>
      <c r="Y176" s="234" t="str">
        <f t="shared" si="2"/>
        <v/>
      </c>
      <c r="Z176" s="234" t="str">
        <f t="shared" si="2"/>
        <v/>
      </c>
      <c r="AA176" s="400" t="str">
        <f t="shared" si="2"/>
        <v/>
      </c>
      <c r="AB176" s="237" t="str">
        <f t="shared" si="2"/>
        <v/>
      </c>
      <c r="AC176" s="234" t="str">
        <f t="shared" si="2"/>
        <v/>
      </c>
      <c r="AD176" s="234" t="str">
        <f t="shared" si="2"/>
        <v/>
      </c>
      <c r="AE176" s="234" t="str">
        <f t="shared" si="2"/>
        <v/>
      </c>
      <c r="AF176" s="234" t="str">
        <f t="shared" si="2"/>
        <v/>
      </c>
      <c r="AG176" s="234" t="str">
        <f t="shared" si="2"/>
        <v/>
      </c>
      <c r="AH176" s="404" t="str">
        <f t="shared" si="2"/>
        <v/>
      </c>
      <c r="AI176" s="234" t="str">
        <f t="shared" si="2"/>
        <v/>
      </c>
      <c r="AJ176" s="234" t="str">
        <f t="shared" si="2"/>
        <v/>
      </c>
      <c r="AK176" s="234" t="str">
        <f t="shared" si="2"/>
        <v/>
      </c>
      <c r="AL176" s="234" t="str">
        <f t="shared" si="2"/>
        <v/>
      </c>
      <c r="AM176" s="234" t="str">
        <f t="shared" si="2"/>
        <v/>
      </c>
      <c r="AN176" s="234" t="str">
        <f t="shared" si="2"/>
        <v/>
      </c>
      <c r="AO176" s="400" t="str">
        <f t="shared" si="2"/>
        <v/>
      </c>
      <c r="AP176" s="237" t="str">
        <f t="shared" si="2"/>
        <v/>
      </c>
      <c r="AQ176" s="234" t="str">
        <f t="shared" si="2"/>
        <v/>
      </c>
      <c r="AR176" s="234" t="str">
        <f t="shared" si="2"/>
        <v/>
      </c>
      <c r="AS176" s="234" t="str">
        <f t="shared" si="2"/>
        <v/>
      </c>
      <c r="AT176" s="234" t="str">
        <f t="shared" si="2"/>
        <v/>
      </c>
      <c r="AU176" s="234" t="str">
        <f t="shared" si="2"/>
        <v/>
      </c>
      <c r="AV176" s="404" t="str">
        <f t="shared" si="2"/>
        <v/>
      </c>
      <c r="AW176" s="234" t="str">
        <f t="shared" si="2"/>
        <v/>
      </c>
      <c r="AX176" s="234" t="str">
        <f t="shared" si="2"/>
        <v/>
      </c>
      <c r="AY176" s="234"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253</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220</v>
      </c>
      <c r="AO10" s="66"/>
      <c r="AP10" s="77"/>
      <c r="AQ10" s="66"/>
      <c r="AR10" s="70"/>
      <c r="AS10" s="70"/>
      <c r="AT10" s="77"/>
      <c r="AU10" s="66"/>
      <c r="AV10" s="78"/>
      <c r="AW10" s="78"/>
      <c r="AX10" s="78"/>
      <c r="AY10" s="66"/>
      <c r="AZ10" s="66"/>
      <c r="BA10" s="67" t="s">
        <v>235</v>
      </c>
      <c r="BB10" s="66"/>
      <c r="BC10" s="384"/>
      <c r="BD10" s="385"/>
      <c r="BE10" s="2" t="s">
        <v>219</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221</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222</v>
      </c>
      <c r="D16" s="345"/>
      <c r="E16" s="346"/>
      <c r="F16" s="183"/>
      <c r="G16" s="186"/>
      <c r="H16" s="353" t="s">
        <v>223</v>
      </c>
      <c r="I16" s="356" t="s">
        <v>224</v>
      </c>
      <c r="J16" s="345"/>
      <c r="K16" s="345"/>
      <c r="L16" s="346"/>
      <c r="M16" s="356" t="s">
        <v>225</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226</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227</v>
      </c>
      <c r="BC16" s="366"/>
      <c r="BD16" s="344" t="s">
        <v>228</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f>IF($BC$3="暦月",IF(DAY(DATE($AD$2,$AH$2,29))=29,29,""),"")</f>
        <v>29</v>
      </c>
      <c r="AX18" s="137">
        <f>IF($BC$3="暦月",IF(DAY(DATE($AD$2,$AH$2,30))=30,30,""),"")</f>
        <v>30</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2</v>
      </c>
      <c r="AX19" s="133">
        <f>IF(AX18=30,WEEKDAY(DATE($AD$2,$AH$2,30)),0)</f>
        <v>3</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月</v>
      </c>
      <c r="AX20" s="140" t="str">
        <f>IF(AX19=1,"日",IF(AX19=2,"月",IF(AX19=3,"火",IF(AX19=4,"水",IF(AX19=5,"木",IF(AX19=6,"金",IF(AX19=0,"","土")))))))</f>
        <v>火</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229</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230</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231</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232</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233</v>
      </c>
      <c r="C73" s="330"/>
      <c r="D73" s="330"/>
      <c r="E73" s="330"/>
      <c r="F73" s="330"/>
      <c r="G73" s="330"/>
      <c r="H73" s="330"/>
      <c r="I73" s="330"/>
      <c r="J73" s="330"/>
      <c r="K73" s="330"/>
      <c r="L73" s="330"/>
      <c r="M73" s="330"/>
      <c r="N73" s="330"/>
      <c r="O73" s="330"/>
      <c r="P73" s="330"/>
      <c r="Q73" s="330"/>
      <c r="R73" s="330"/>
      <c r="S73" s="330"/>
      <c r="T73" s="331"/>
      <c r="U73" s="231" t="str">
        <f>IF(SUMIF($F$21:$F$68,"介護従業者",U21:U68)=0,"",SUMIF($F$21:$F$68,"介護従業者",U21:U68))</f>
        <v/>
      </c>
      <c r="V73" s="232" t="str">
        <f t="shared" ref="U73:AY73" si="1">IF(SUMIF($F$21:$F$68,"介護従業者",V21:V68)=0,"",SUMIF($F$21:$F$68,"介護従業者",V21:V68))</f>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234</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55" zoomScaleNormal="55"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zoomScale="70" zoomScaleNormal="7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204</v>
      </c>
      <c r="C10" s="90"/>
      <c r="D10" s="89"/>
      <c r="E10" s="89"/>
      <c r="F10" s="89"/>
    </row>
    <row r="11" spans="2:11" s="91" customFormat="1" ht="20.25" customHeight="1" x14ac:dyDescent="0.4">
      <c r="B11" s="89"/>
      <c r="C11" s="90"/>
      <c r="D11" s="89"/>
      <c r="E11" s="89"/>
      <c r="F11" s="89"/>
    </row>
    <row r="12" spans="2:11" s="91" customFormat="1" ht="20.25" customHeight="1" x14ac:dyDescent="0.4">
      <c r="B12" s="89" t="s">
        <v>208</v>
      </c>
      <c r="C12" s="90"/>
      <c r="D12" s="89"/>
    </row>
    <row r="13" spans="2:11" s="91" customFormat="1" ht="20.25" customHeight="1" x14ac:dyDescent="0.4">
      <c r="B13" s="89"/>
      <c r="C13" s="90"/>
      <c r="D13" s="89"/>
    </row>
    <row r="14" spans="2:11" s="91" customFormat="1" ht="20.25" customHeight="1" x14ac:dyDescent="0.4">
      <c r="B14" s="89" t="s">
        <v>205</v>
      </c>
      <c r="C14" s="90"/>
      <c r="D14" s="89"/>
    </row>
    <row r="15" spans="2:11" s="91" customFormat="1" ht="20.25" customHeight="1" x14ac:dyDescent="0.4">
      <c r="B15" s="89"/>
      <c r="C15" s="90"/>
      <c r="D15" s="89"/>
    </row>
    <row r="16" spans="2:11" s="91" customFormat="1" ht="20.25" customHeight="1" x14ac:dyDescent="0.4">
      <c r="B16" s="89" t="s">
        <v>236</v>
      </c>
      <c r="C16" s="90"/>
      <c r="D16" s="89"/>
    </row>
    <row r="17" spans="2:25" s="91" customFormat="1" ht="20.25" customHeight="1" x14ac:dyDescent="0.4">
      <c r="B17" s="89" t="s">
        <v>237</v>
      </c>
      <c r="C17" s="90"/>
      <c r="D17" s="89"/>
    </row>
    <row r="18" spans="2:25" s="91" customFormat="1" ht="20.25" customHeight="1" x14ac:dyDescent="0.4">
      <c r="B18" s="89"/>
      <c r="C18" s="90"/>
      <c r="D18" s="89"/>
    </row>
    <row r="19" spans="2:25" s="91" customFormat="1" ht="20.25" customHeight="1" x14ac:dyDescent="0.4">
      <c r="B19" s="89" t="s">
        <v>238</v>
      </c>
      <c r="C19" s="90"/>
      <c r="D19" s="89"/>
    </row>
    <row r="20" spans="2:25" s="91" customFormat="1" ht="20.25" customHeight="1" x14ac:dyDescent="0.4">
      <c r="B20" s="89"/>
      <c r="C20" s="90"/>
      <c r="D20" s="89"/>
    </row>
    <row r="21" spans="2:25" s="91" customFormat="1" ht="17.25" customHeight="1" x14ac:dyDescent="0.4">
      <c r="B21" s="89" t="s">
        <v>239</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240</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241</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242</v>
      </c>
      <c r="C47" s="89"/>
    </row>
    <row r="48" spans="2:51" s="91" customFormat="1" ht="17.25" customHeight="1" x14ac:dyDescent="0.4">
      <c r="B48" s="89"/>
      <c r="C48" s="89"/>
    </row>
    <row r="49" spans="2:54" s="91" customFormat="1" ht="17.25" customHeight="1" x14ac:dyDescent="0.4">
      <c r="B49" s="89" t="s">
        <v>243</v>
      </c>
      <c r="C49" s="89"/>
    </row>
    <row r="50" spans="2:54" s="91" customFormat="1" ht="17.25" customHeight="1" x14ac:dyDescent="0.4">
      <c r="B50" s="89" t="s">
        <v>206</v>
      </c>
      <c r="C50" s="89"/>
    </row>
    <row r="51" spans="2:54" s="91" customFormat="1" ht="17.25" customHeight="1" x14ac:dyDescent="0.4">
      <c r="B51" s="89"/>
      <c r="C51" s="89"/>
    </row>
    <row r="52" spans="2:54" s="91" customFormat="1" ht="17.25" customHeight="1" x14ac:dyDescent="0.4">
      <c r="B52" s="89" t="s">
        <v>244</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245</v>
      </c>
      <c r="C55" s="89"/>
      <c r="D55" s="89"/>
    </row>
    <row r="56" spans="2:54" s="91" customFormat="1" ht="17.25" customHeight="1" x14ac:dyDescent="0.4">
      <c r="B56" s="89"/>
      <c r="C56" s="89"/>
      <c r="D56" s="89"/>
    </row>
    <row r="57" spans="2:54" s="91" customFormat="1" ht="17.25" customHeight="1" x14ac:dyDescent="0.4">
      <c r="B57" s="96" t="s">
        <v>246</v>
      </c>
      <c r="C57" s="96"/>
      <c r="D57" s="89"/>
    </row>
    <row r="58" spans="2:54" s="91" customFormat="1" ht="17.25" customHeight="1" x14ac:dyDescent="0.4">
      <c r="B58" s="96" t="s">
        <v>126</v>
      </c>
      <c r="C58" s="96"/>
      <c r="D58" s="89"/>
    </row>
    <row r="59" spans="2:54" s="91" customFormat="1" ht="17.25" customHeight="1" x14ac:dyDescent="0.4">
      <c r="B59" s="96" t="s">
        <v>207</v>
      </c>
    </row>
    <row r="60" spans="2:54" s="91" customFormat="1" ht="17.25" customHeight="1" x14ac:dyDescent="0.4">
      <c r="B60" s="96"/>
    </row>
    <row r="61" spans="2:54" s="91" customFormat="1" ht="17.25" customHeight="1" x14ac:dyDescent="0.4">
      <c r="B61" s="91" t="s">
        <v>247</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248</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249</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250</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251</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zoomScale="70" zoomScaleNormal="70"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P0181072</cp:lastModifiedBy>
  <cp:lastPrinted>2021-03-24T13:26:18Z</cp:lastPrinted>
  <dcterms:created xsi:type="dcterms:W3CDTF">2020-01-28T01:12:50Z</dcterms:created>
  <dcterms:modified xsi:type="dcterms:W3CDTF">2024-07-05T04:58:50Z</dcterms:modified>
</cp:coreProperties>
</file>