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11" yWindow="65401" windowWidth="12870" windowHeight="8160" activeTab="0"/>
  </bookViews>
  <sheets>
    <sheet name="①工事概要" sheetId="1" r:id="rId1"/>
    <sheet name="②本管１（開削・推進）" sheetId="2" r:id="rId2"/>
    <sheet name="③本管２（ｼｰﾙﾄﾞ・特殊管・管更生）" sheetId="3" r:id="rId3"/>
    <sheet name="④取付管" sheetId="4" r:id="rId4"/>
    <sheet name="⑤使用資材" sheetId="5" r:id="rId5"/>
    <sheet name="⑥現場打ち管きょ" sheetId="6" r:id="rId6"/>
    <sheet name="⑦マンホール" sheetId="7" r:id="rId7"/>
    <sheet name="⑧【市監督員記入】工事金額比率" sheetId="8" r:id="rId8"/>
  </sheets>
  <definedNames>
    <definedName name="_xlnm.Print_Area" localSheetId="0">'①工事概要'!$A$1:$J$35</definedName>
    <definedName name="_xlnm.Print_Area" localSheetId="1">'②本管１（開削・推進）'!$A$1:$H$61</definedName>
    <definedName name="_xlnm.Print_Area" localSheetId="2">'③本管２（ｼｰﾙﾄﾞ・特殊管・管更生）'!$A$1:$G$58</definedName>
    <definedName name="_xlnm.Print_Area" localSheetId="3">'④取付管'!$A$1:$F$58</definedName>
    <definedName name="_xlnm.Print_Area" localSheetId="4">'⑤使用資材'!$A$1:$M$53</definedName>
    <definedName name="_xlnm.Print_Area" localSheetId="5">'⑥現場打ち管きょ'!$A$1:$F$19</definedName>
    <definedName name="_xlnm.Print_Area" localSheetId="6">'⑦マンホール'!$A$1:$J$46</definedName>
    <definedName name="_xlnm.Print_Area" localSheetId="7">'⑧【市監督員記入】工事金額比率'!$A$1:$F$38</definedName>
  </definedNames>
  <calcPr fullCalcOnLoad="1"/>
</workbook>
</file>

<file path=xl/comments2.xml><?xml version="1.0" encoding="utf-8"?>
<comments xmlns="http://schemas.openxmlformats.org/spreadsheetml/2006/main">
  <authors>
    <author>岡山市役所</author>
  </authors>
  <commentList>
    <comment ref="C5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D5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C34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D34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</commentList>
</comments>
</file>

<file path=xl/comments3.xml><?xml version="1.0" encoding="utf-8"?>
<comments xmlns="http://schemas.openxmlformats.org/spreadsheetml/2006/main">
  <authors>
    <author>岡山市役所</author>
  </authors>
  <commentList>
    <comment ref="C5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D5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C18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D18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C32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D32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</commentList>
</comments>
</file>

<file path=xl/comments4.xml><?xml version="1.0" encoding="utf-8"?>
<comments xmlns="http://schemas.openxmlformats.org/spreadsheetml/2006/main">
  <authors>
    <author>岡山市役所</author>
  </authors>
  <commentList>
    <comment ref="C3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</commentList>
</comments>
</file>

<file path=xl/comments5.xml><?xml version="1.0" encoding="utf-8"?>
<comments xmlns="http://schemas.openxmlformats.org/spreadsheetml/2006/main">
  <authors>
    <author>岡山市役所</author>
    <author>ひらた　ひろやす</author>
  </authors>
  <commentList>
    <comment ref="B6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E6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H6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K6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B16" authorId="0">
      <text>
        <r>
          <rPr>
            <b/>
            <sz val="9"/>
            <rFont val="ＭＳ Ｐゴシック"/>
            <family val="3"/>
          </rPr>
          <t>小数第二位まで
（第三位四捨五入）</t>
        </r>
      </text>
    </comment>
    <comment ref="E16" authorId="0">
      <text>
        <r>
          <rPr>
            <b/>
            <sz val="9"/>
            <rFont val="ＭＳ Ｐゴシック"/>
            <family val="3"/>
          </rPr>
          <t>小数第二位まで
（第三位四捨五入）</t>
        </r>
      </text>
    </comment>
    <comment ref="H16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K16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B19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E19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B26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E26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B32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B9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B39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K19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  <comment ref="C25" authorId="1">
      <text>
        <r>
          <rPr>
            <b/>
            <sz val="9"/>
            <rFont val="ＭＳ Ｐゴシック"/>
            <family val="3"/>
          </rPr>
          <t>（薬液注入
 工法）</t>
        </r>
        <r>
          <rPr>
            <sz val="9"/>
            <rFont val="ＭＳ Ｐゴシック"/>
            <family val="3"/>
          </rPr>
          <t xml:space="preserve">
</t>
        </r>
      </text>
    </comment>
    <comment ref="F25" authorId="1">
      <text>
        <r>
          <rPr>
            <b/>
            <sz val="9"/>
            <rFont val="ＭＳ Ｐゴシック"/>
            <family val="3"/>
          </rPr>
          <t>（撹拌混合
 工法）</t>
        </r>
        <r>
          <rPr>
            <sz val="9"/>
            <rFont val="ＭＳ Ｐゴシック"/>
            <family val="3"/>
          </rPr>
          <t xml:space="preserve">
</t>
        </r>
      </text>
    </comment>
    <comment ref="L5" authorId="1">
      <text>
        <r>
          <rPr>
            <b/>
            <sz val="9"/>
            <rFont val="ＭＳ Ｐゴシック"/>
            <family val="3"/>
          </rPr>
          <t>（ｹｰｼﾝｸﾞ立坑の
 止水ｺﾝｸﾘｰﾄ）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岡山市役所</author>
  </authors>
  <commentList>
    <comment ref="B3" authorId="0">
      <text>
        <r>
          <rPr>
            <b/>
            <sz val="9"/>
            <rFont val="ＭＳ Ｐゴシック"/>
            <family val="3"/>
          </rPr>
          <t>小数第一位まで
（第二位四捨五入）</t>
        </r>
      </text>
    </comment>
  </commentList>
</comments>
</file>

<file path=xl/sharedStrings.xml><?xml version="1.0" encoding="utf-8"?>
<sst xmlns="http://schemas.openxmlformats.org/spreadsheetml/2006/main" count="373" uniqueCount="252">
  <si>
    <t>仮スパン番号</t>
  </si>
  <si>
    <t>陶管</t>
  </si>
  <si>
    <t>塩ビ管</t>
  </si>
  <si>
    <t>リブ管</t>
  </si>
  <si>
    <t>強プラ管</t>
  </si>
  <si>
    <t>その他</t>
  </si>
  <si>
    <t>管種</t>
  </si>
  <si>
    <t>ヒューム管</t>
  </si>
  <si>
    <t>レジン管</t>
  </si>
  <si>
    <t>合成樹脂系管</t>
  </si>
  <si>
    <t>コンクリート管</t>
  </si>
  <si>
    <t>陶管</t>
  </si>
  <si>
    <t>鋼管</t>
  </si>
  <si>
    <t>○開削スパン</t>
  </si>
  <si>
    <t>管径</t>
  </si>
  <si>
    <t>管延長(m)</t>
  </si>
  <si>
    <t>管径(mm)</t>
  </si>
  <si>
    <t>5000以上</t>
  </si>
  <si>
    <t>0～200</t>
  </si>
  <si>
    <t>250～300</t>
  </si>
  <si>
    <t>351～450</t>
  </si>
  <si>
    <t>500～900</t>
  </si>
  <si>
    <t>1000～1850</t>
  </si>
  <si>
    <t>2000～2800</t>
  </si>
  <si>
    <t>3000～4800</t>
  </si>
  <si>
    <t>薬注併用</t>
  </si>
  <si>
    <t>有</t>
  </si>
  <si>
    <t>無</t>
  </si>
  <si>
    <t>薬注工法併用</t>
  </si>
  <si>
    <t>0～200</t>
  </si>
  <si>
    <t>250～300</t>
  </si>
  <si>
    <t>351～450</t>
  </si>
  <si>
    <t>500～900</t>
  </si>
  <si>
    <t>1000～1850</t>
  </si>
  <si>
    <t>2000～2800</t>
  </si>
  <si>
    <t>3000～4800</t>
  </si>
  <si>
    <t>人孔間延長(m)</t>
  </si>
  <si>
    <t>○推進スパン</t>
  </si>
  <si>
    <t>ダクタイル鋳鉄</t>
  </si>
  <si>
    <t>（開削）</t>
  </si>
  <si>
    <t>（推進）</t>
  </si>
  <si>
    <t>推進工法</t>
  </si>
  <si>
    <t>○シールドスパン</t>
  </si>
  <si>
    <t>シールド用セグメント</t>
  </si>
  <si>
    <t>セグメント</t>
  </si>
  <si>
    <t>鋼製ＳＳ材</t>
  </si>
  <si>
    <t>鋼製ＳＭ材</t>
  </si>
  <si>
    <t>コンクリートセグメント</t>
  </si>
  <si>
    <t>○特殊管スパン</t>
  </si>
  <si>
    <t>特殊管等</t>
  </si>
  <si>
    <t>鋳鉄管</t>
  </si>
  <si>
    <t>○更生工法スパン</t>
  </si>
  <si>
    <t>更生工法</t>
  </si>
  <si>
    <t>反転工法</t>
  </si>
  <si>
    <t>形成工法</t>
  </si>
  <si>
    <t>製管工法</t>
  </si>
  <si>
    <t>桝番号</t>
  </si>
  <si>
    <t>取付管延長(m)</t>
  </si>
  <si>
    <t>取付管径(mm)</t>
  </si>
  <si>
    <t>0～100</t>
  </si>
  <si>
    <t>150～200</t>
  </si>
  <si>
    <t>250～300</t>
  </si>
  <si>
    <t>350以上</t>
  </si>
  <si>
    <t>m3</t>
  </si>
  <si>
    <t>○コンクリート</t>
  </si>
  <si>
    <t>捨てコンクリート</t>
  </si>
  <si>
    <t>無筋コンクリート</t>
  </si>
  <si>
    <t>鉄筋コンクリート</t>
  </si>
  <si>
    <t>その他コンクリート</t>
  </si>
  <si>
    <t>鉄筋（～D13）</t>
  </si>
  <si>
    <t>t</t>
  </si>
  <si>
    <t>鉄筋（D16～）</t>
  </si>
  <si>
    <t>鋼矢板（存置分のみ）</t>
  </si>
  <si>
    <t>ライナープレート</t>
  </si>
  <si>
    <t>鉄骨</t>
  </si>
  <si>
    <t>鋼製ケーシング</t>
  </si>
  <si>
    <t>水ガラス系</t>
  </si>
  <si>
    <t>ｋｌ</t>
  </si>
  <si>
    <t>セメント系</t>
  </si>
  <si>
    <t>kg</t>
  </si>
  <si>
    <t>水中コンクリート</t>
  </si>
  <si>
    <t>○パイル</t>
  </si>
  <si>
    <t>パイル</t>
  </si>
  <si>
    <t>RCパイル</t>
  </si>
  <si>
    <t>PCパイル</t>
  </si>
  <si>
    <t>AC、PHCパイル</t>
  </si>
  <si>
    <t>パイル種別</t>
  </si>
  <si>
    <t>鋼管パイル（H鋼含む）</t>
  </si>
  <si>
    <t>パイル径</t>
  </si>
  <si>
    <t>パイル径(mm)</t>
  </si>
  <si>
    <t>φ0～299</t>
  </si>
  <si>
    <t>φ300～399</t>
  </si>
  <si>
    <t>φ400～499</t>
  </si>
  <si>
    <t>φ500～599</t>
  </si>
  <si>
    <t>φ600以上</t>
  </si>
  <si>
    <t>パイルのべ延長（ｍ）</t>
  </si>
  <si>
    <t>三面張</t>
  </si>
  <si>
    <t>ボックスカルバート</t>
  </si>
  <si>
    <t>山岳トンネル</t>
  </si>
  <si>
    <t>0～999mm</t>
  </si>
  <si>
    <t>1000～1999mm</t>
  </si>
  <si>
    <t>2000～2999mm</t>
  </si>
  <si>
    <t>3000～4999mm</t>
  </si>
  <si>
    <t>5000mm以上</t>
  </si>
  <si>
    <t>○ベントナイト</t>
  </si>
  <si>
    <t>ベントナイト</t>
  </si>
  <si>
    <t>集計用</t>
  </si>
  <si>
    <t>○現場打ちマンホール</t>
  </si>
  <si>
    <t>箇所数</t>
  </si>
  <si>
    <t>人孔種別</t>
  </si>
  <si>
    <t>２号</t>
  </si>
  <si>
    <t>１号</t>
  </si>
  <si>
    <t>３号</t>
  </si>
  <si>
    <t>４号</t>
  </si>
  <si>
    <t>５号</t>
  </si>
  <si>
    <t>６号</t>
  </si>
  <si>
    <t>７号</t>
  </si>
  <si>
    <t>特１号</t>
  </si>
  <si>
    <t>特２号</t>
  </si>
  <si>
    <t>特３号</t>
  </si>
  <si>
    <t>特４号</t>
  </si>
  <si>
    <t>処理方式</t>
  </si>
  <si>
    <t>分流汚水</t>
  </si>
  <si>
    <t>分流雨水</t>
  </si>
  <si>
    <t>合流式</t>
  </si>
  <si>
    <t>現場打ち</t>
  </si>
  <si>
    <t>○組立マンホール</t>
  </si>
  <si>
    <t>組立</t>
  </si>
  <si>
    <t>円形小型30</t>
  </si>
  <si>
    <t>円形小型40</t>
  </si>
  <si>
    <t>円形小型60</t>
  </si>
  <si>
    <t>０号特殊及び１号</t>
  </si>
  <si>
    <t>○レジンマンホール</t>
  </si>
  <si>
    <t>円形小型50</t>
  </si>
  <si>
    <t>０号（75）</t>
  </si>
  <si>
    <t>０号（φ750）</t>
  </si>
  <si>
    <t>１号（90）</t>
  </si>
  <si>
    <t>２号（120）</t>
  </si>
  <si>
    <t>３号（150）</t>
  </si>
  <si>
    <t>４号（180）</t>
  </si>
  <si>
    <t>○小型マンホール（塩化ビニル製）</t>
  </si>
  <si>
    <t>小型マンホール</t>
  </si>
  <si>
    <t>レジンマンホール</t>
  </si>
  <si>
    <t>岡山市型（φ350）</t>
  </si>
  <si>
    <t>JSWAS　K-9（φ300）</t>
  </si>
  <si>
    <t>φ250以下</t>
  </si>
  <si>
    <t>φ350超</t>
  </si>
  <si>
    <t>鋼製ケーシング（存置分のみ）</t>
  </si>
  <si>
    <t>○マンホール蓋</t>
  </si>
  <si>
    <t>蓋種別</t>
  </si>
  <si>
    <t>新設or交換</t>
  </si>
  <si>
    <t>新設</t>
  </si>
  <si>
    <t>交換</t>
  </si>
  <si>
    <t>φ300</t>
  </si>
  <si>
    <t>φ400</t>
  </si>
  <si>
    <t>φ500</t>
  </si>
  <si>
    <t>φ600</t>
  </si>
  <si>
    <t>φ900</t>
  </si>
  <si>
    <t>φ600-900（親子式）</t>
  </si>
  <si>
    <t>形式</t>
  </si>
  <si>
    <t>手掘り式</t>
  </si>
  <si>
    <t>半機械掘り式</t>
  </si>
  <si>
    <t>機械掘り式</t>
  </si>
  <si>
    <t>ブラインド式</t>
  </si>
  <si>
    <t>泥水式</t>
  </si>
  <si>
    <t>土圧式</t>
  </si>
  <si>
    <t>ガラス繊維　鉄コン</t>
  </si>
  <si>
    <t>更生工法　反転工法</t>
  </si>
  <si>
    <t>更生工法　形成工法</t>
  </si>
  <si>
    <t>更生工法　製管工法</t>
  </si>
  <si>
    <t>φ350（塩ビ人孔用）</t>
  </si>
  <si>
    <t>【小口径】低耐荷力圧入方式二工程式</t>
  </si>
  <si>
    <t>【小口径】低耐荷力オーガ方式一工程式</t>
  </si>
  <si>
    <t>【小口径】低耐荷力泥水方式一工程式</t>
  </si>
  <si>
    <t>【小口径】低耐荷力泥水方式二工程式</t>
  </si>
  <si>
    <t>【小口径】低耐荷力泥土圧方式一工程式</t>
  </si>
  <si>
    <t>【小口径】低耐荷力　その他</t>
  </si>
  <si>
    <t>【小口径】高耐荷力圧入方式二工程式</t>
  </si>
  <si>
    <t>【小口径】高耐荷力オーガ方式一工程式</t>
  </si>
  <si>
    <t>【小口径】高耐荷力泥水方式一工程式</t>
  </si>
  <si>
    <t>【小口径】高耐荷力泥水方式二工程式</t>
  </si>
  <si>
    <t>【小口径】高耐荷力泥土圧方式一工程式</t>
  </si>
  <si>
    <t>【小口径】高耐荷力　その他</t>
  </si>
  <si>
    <t>【小口径】鋼製さや管方式圧入一工程式</t>
  </si>
  <si>
    <t>【小口径】鋼製さや管方式オーガ方式一工程式</t>
  </si>
  <si>
    <t>【小口径】鋼製さや管方式ﾎﾞｰﾘﾝｸﾞ方式一重ｹｰｼﾝｸﾞ式</t>
  </si>
  <si>
    <t>【小口径】鋼製さや管方式ﾎﾞｰﾘﾝｸﾞ方式二重ｹｰｼﾝｸﾞ式</t>
  </si>
  <si>
    <t>【小口径】鋼製さや管方式泥水方式一工程式</t>
  </si>
  <si>
    <t>【小口径】鋼製さや管方式　その他</t>
  </si>
  <si>
    <t>【中大口径】開放型　刃口式</t>
  </si>
  <si>
    <t>【中大口径】開放型　手掘り機械式</t>
  </si>
  <si>
    <t>【中大口径】開放型　半機械式</t>
  </si>
  <si>
    <t>【中大口径】開放型　部分開放型ブラインド式</t>
  </si>
  <si>
    <t>【中大口径】密閉型　泥水式</t>
  </si>
  <si>
    <t>【中大口径】密閉型　土圧式</t>
  </si>
  <si>
    <t>【中大口径】密閉型　泥濃式</t>
  </si>
  <si>
    <t>【中大口径】その他</t>
  </si>
  <si>
    <t>○工事名</t>
  </si>
  <si>
    <t>○請負者名</t>
  </si>
  <si>
    <t>○請負者の資本金</t>
  </si>
  <si>
    <t>資本金</t>
  </si>
  <si>
    <t>１億円以上</t>
  </si>
  <si>
    <t>○請負者の建設業の許可</t>
  </si>
  <si>
    <t>建設大臣の許可</t>
  </si>
  <si>
    <t>都道府県知事の許可</t>
  </si>
  <si>
    <t>建設業の許可</t>
  </si>
  <si>
    <t>○工事種別</t>
  </si>
  <si>
    <t>工事種別</t>
  </si>
  <si>
    <t>オール開削</t>
  </si>
  <si>
    <t>オール推進</t>
  </si>
  <si>
    <t>開削＆推進</t>
  </si>
  <si>
    <t>記入欄の合計額が集計に反映されます。</t>
  </si>
  <si>
    <t>以下は、工事種別で「開削＆推進」を選択した場合のみ記入してください。</t>
  </si>
  <si>
    <t>開削</t>
  </si>
  <si>
    <t>推進</t>
  </si>
  <si>
    <t>シールドその他</t>
  </si>
  <si>
    <t>推進工事比率</t>
  </si>
  <si>
    <t>○直接工事費計（全体）（円）</t>
  </si>
  <si>
    <t>○直接工事費計（推進相当）（円）</t>
  </si>
  <si>
    <t>○最終請負金額（税込み）（円）</t>
  </si>
  <si>
    <t>①工事概要</t>
  </si>
  <si>
    <t>②本管１（開削・推進）</t>
  </si>
  <si>
    <t>③本管２（シールド・特殊管・管更生）</t>
  </si>
  <si>
    <t>④取付管</t>
  </si>
  <si>
    <t>⑥現場打ち管きょ</t>
  </si>
  <si>
    <t>⑦マンホール</t>
  </si>
  <si>
    <t>推進区間の金額を概算で記入してください。</t>
  </si>
  <si>
    <t>⑧工事金額比率（このシートは市監督員が記入してください。）</t>
  </si>
  <si>
    <t>…記入あるいは数値を入力してください。</t>
  </si>
  <si>
    <t>…該当するものを選択してください。</t>
  </si>
  <si>
    <t>…数値を入力してください。</t>
  </si>
  <si>
    <t>各スパンごとの情報を記入してください。</t>
  </si>
  <si>
    <t>※仮スパン番号は入力しなくても可。</t>
  </si>
  <si>
    <t>※鋼製さや管方式は、内管の管種を選択すること。</t>
  </si>
  <si>
    <t>各取付管ごとの情報を記入してください。</t>
  </si>
  <si>
    <t>※桝番号は入力しなくても可。</t>
  </si>
  <si>
    <t>※取付管延長は桝中心から本管直上までの水平距離（右図のとおり）。</t>
  </si>
  <si>
    <t>※管種について、既設取付管の管更生は「更生工法」を選択。</t>
  </si>
  <si>
    <t>○鉄（消費されてしまうもののみを対象とし、仮設材として損料計上のものは除く。）</t>
  </si>
  <si>
    <t>※小型マンホール等の蓋を含む。</t>
  </si>
  <si>
    <t>下水道工事主要資材・機器・工法調書</t>
  </si>
  <si>
    <t>矢板種別</t>
  </si>
  <si>
    <t>素掘り</t>
  </si>
  <si>
    <t>普通型油圧ﾊﾝﾏまたは普通型ﾊﾞｲﾌﾞﾛﾊﾝﾏ</t>
  </si>
  <si>
    <t>油圧圧入機等</t>
  </si>
  <si>
    <t>木矢板、軽量鋼矢板建込、建込簡易土留等</t>
  </si>
  <si>
    <t>平成23年7月版</t>
  </si>
  <si>
    <t>１億円未満</t>
  </si>
  <si>
    <t>※円形断面以外の管きょの口径については、換算口径＝2（√断面積）／πで換算すること。</t>
  </si>
  <si>
    <t>※円形断面以外の管きょの口径については、換算口径＝2（√断面積）／πで換算すること。</t>
  </si>
  <si>
    <t>⑤使用資材（コンクリート、鉄、固化材等）</t>
  </si>
  <si>
    <t>○固化材等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</si>
</sst>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0_ "/>
    <numFmt numFmtId="179" formatCode="0_ "/>
    <numFmt numFmtId="180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177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9" fontId="0" fillId="33" borderId="10" xfId="0" applyNumberFormat="1" applyFill="1" applyBorder="1" applyAlignment="1">
      <alignment vertical="center"/>
    </xf>
    <xf numFmtId="179" fontId="0" fillId="34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80" fontId="0" fillId="33" borderId="10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0" fontId="0" fillId="0" borderId="0" xfId="0" applyNumberFormat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180" fontId="0" fillId="33" borderId="11" xfId="0" applyNumberFormat="1" applyFill="1" applyBorder="1" applyAlignment="1">
      <alignment vertical="center"/>
    </xf>
    <xf numFmtId="180" fontId="0" fillId="33" borderId="12" xfId="0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7" fontId="0" fillId="33" borderId="11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177" fontId="0" fillId="34" borderId="11" xfId="0" applyNumberFormat="1" applyFill="1" applyBorder="1" applyAlignment="1">
      <alignment vertical="center"/>
    </xf>
    <xf numFmtId="177" fontId="0" fillId="34" borderId="17" xfId="0" applyNumberFormat="1" applyFill="1" applyBorder="1" applyAlignment="1">
      <alignment vertical="center"/>
    </xf>
    <xf numFmtId="177" fontId="0" fillId="34" borderId="12" xfId="0" applyNumberFormat="1" applyFill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5</xdr:row>
      <xdr:rowOff>161925</xdr:rowOff>
    </xdr:from>
    <xdr:to>
      <xdr:col>5</xdr:col>
      <xdr:colOff>2476500</xdr:colOff>
      <xdr:row>16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4143375" y="1095375"/>
          <a:ext cx="2362200" cy="1933575"/>
          <a:chOff x="696" y="3651"/>
          <a:chExt cx="134" cy="109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 flipH="1">
            <a:off x="732" y="3745"/>
            <a:ext cx="7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763" y="3743"/>
            <a:ext cx="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</a:t>
            </a:r>
          </a:p>
        </xdr:txBody>
      </xdr:sp>
      <xdr:sp>
        <xdr:nvSpPr>
          <xdr:cNvPr id="4" name="Line 12"/>
          <xdr:cNvSpPr>
            <a:spLocks/>
          </xdr:cNvSpPr>
        </xdr:nvSpPr>
        <xdr:spPr>
          <a:xfrm>
            <a:off x="801" y="3736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13"/>
          <xdr:cNvGrpSpPr>
            <a:grpSpLocks/>
          </xdr:cNvGrpSpPr>
        </xdr:nvGrpSpPr>
        <xdr:grpSpPr>
          <a:xfrm>
            <a:off x="696" y="3651"/>
            <a:ext cx="134" cy="97"/>
            <a:chOff x="696" y="3651"/>
            <a:chExt cx="134" cy="97"/>
          </a:xfrm>
          <a:solidFill>
            <a:srgbClr val="FFFFFF"/>
          </a:solidFill>
        </xdr:grpSpPr>
        <xdr:sp>
          <xdr:nvSpPr>
            <xdr:cNvPr id="6" name="Line 14"/>
            <xdr:cNvSpPr>
              <a:spLocks/>
            </xdr:cNvSpPr>
          </xdr:nvSpPr>
          <xdr:spPr>
            <a:xfrm flipH="1">
              <a:off x="741" y="3665"/>
              <a:ext cx="0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15"/>
            <xdr:cNvSpPr>
              <a:spLocks/>
            </xdr:cNvSpPr>
          </xdr:nvSpPr>
          <xdr:spPr>
            <a:xfrm>
              <a:off x="725" y="3665"/>
              <a:ext cx="0" cy="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16"/>
            <xdr:cNvSpPr>
              <a:spLocks/>
            </xdr:cNvSpPr>
          </xdr:nvSpPr>
          <xdr:spPr>
            <a:xfrm flipH="1" flipV="1">
              <a:off x="725" y="3705"/>
              <a:ext cx="6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9" name="Group 17"/>
            <xdr:cNvGrpSpPr>
              <a:grpSpLocks/>
            </xdr:cNvGrpSpPr>
          </xdr:nvGrpSpPr>
          <xdr:grpSpPr>
            <a:xfrm>
              <a:off x="696" y="3665"/>
              <a:ext cx="134" cy="7"/>
              <a:chOff x="1435" y="314"/>
              <a:chExt cx="134" cy="7"/>
            </a:xfrm>
            <a:solidFill>
              <a:srgbClr val="FFFFFF"/>
            </a:solidFill>
          </xdr:grpSpPr>
          <xdr:sp>
            <xdr:nvSpPr>
              <xdr:cNvPr id="10" name="Line 18"/>
              <xdr:cNvSpPr>
                <a:spLocks/>
              </xdr:cNvSpPr>
            </xdr:nvSpPr>
            <xdr:spPr>
              <a:xfrm>
                <a:off x="1435" y="314"/>
                <a:ext cx="13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1" name="Group 19"/>
              <xdr:cNvGrpSpPr>
                <a:grpSpLocks/>
              </xdr:cNvGrpSpPr>
            </xdr:nvGrpSpPr>
            <xdr:grpSpPr>
              <a:xfrm>
                <a:off x="1437" y="315"/>
                <a:ext cx="22" cy="6"/>
                <a:chOff x="1183" y="155"/>
                <a:chExt cx="22" cy="6"/>
              </a:xfrm>
              <a:solidFill>
                <a:srgbClr val="FFFFFF"/>
              </a:solidFill>
            </xdr:grpSpPr>
            <xdr:sp>
              <xdr:nvSpPr>
                <xdr:cNvPr id="12" name="Line 20"/>
                <xdr:cNvSpPr>
                  <a:spLocks/>
                </xdr:cNvSpPr>
              </xdr:nvSpPr>
              <xdr:spPr>
                <a:xfrm flipH="1">
                  <a:off x="1183" y="155"/>
                  <a:ext cx="8" cy="6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3" name="Line 21"/>
                <xdr:cNvSpPr>
                  <a:spLocks/>
                </xdr:cNvSpPr>
              </xdr:nvSpPr>
              <xdr:spPr>
                <a:xfrm flipH="1">
                  <a:off x="1186" y="155"/>
                  <a:ext cx="8" cy="6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4" name="Line 22"/>
                <xdr:cNvSpPr>
                  <a:spLocks/>
                </xdr:cNvSpPr>
              </xdr:nvSpPr>
              <xdr:spPr>
                <a:xfrm flipH="1">
                  <a:off x="1194" y="155"/>
                  <a:ext cx="8" cy="6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5" name="Line 23"/>
                <xdr:cNvSpPr>
                  <a:spLocks/>
                </xdr:cNvSpPr>
              </xdr:nvSpPr>
              <xdr:spPr>
                <a:xfrm flipH="1">
                  <a:off x="1197" y="155"/>
                  <a:ext cx="8" cy="6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" name="Line 24"/>
                <xdr:cNvSpPr>
                  <a:spLocks/>
                </xdr:cNvSpPr>
              </xdr:nvSpPr>
              <xdr:spPr>
                <a:xfrm>
                  <a:off x="1191" y="158"/>
                  <a:ext cx="4" cy="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" name="Line 25"/>
                <xdr:cNvSpPr>
                  <a:spLocks/>
                </xdr:cNvSpPr>
              </xdr:nvSpPr>
              <xdr:spPr>
                <a:xfrm>
                  <a:off x="1193" y="157"/>
                  <a:ext cx="4" cy="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sp>
          <xdr:nvSpPr>
            <xdr:cNvPr id="18" name="Line 26"/>
            <xdr:cNvSpPr>
              <a:spLocks/>
            </xdr:cNvSpPr>
          </xdr:nvSpPr>
          <xdr:spPr>
            <a:xfrm flipH="1" flipV="1">
              <a:off x="741" y="3698"/>
              <a:ext cx="48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Text Box 27"/>
            <xdr:cNvSpPr txBox="1">
              <a:spLocks noChangeArrowheads="1"/>
            </xdr:cNvSpPr>
          </xdr:nvSpPr>
          <xdr:spPr>
            <a:xfrm>
              <a:off x="698" y="3651"/>
              <a:ext cx="47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▽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G.L</a:t>
              </a:r>
            </a:p>
          </xdr:txBody>
        </xdr:sp>
        <xdr:sp>
          <xdr:nvSpPr>
            <xdr:cNvPr id="20" name="Line 28"/>
            <xdr:cNvSpPr>
              <a:spLocks/>
            </xdr:cNvSpPr>
          </xdr:nvSpPr>
          <xdr:spPr>
            <a:xfrm flipH="1">
              <a:off x="733" y="3652"/>
              <a:ext cx="0" cy="9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29"/>
            <xdr:cNvSpPr>
              <a:spLocks/>
            </xdr:cNvSpPr>
          </xdr:nvSpPr>
          <xdr:spPr>
            <a:xfrm>
              <a:off x="791" y="3710"/>
              <a:ext cx="4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30"/>
            <xdr:cNvSpPr>
              <a:spLocks/>
            </xdr:cNvSpPr>
          </xdr:nvSpPr>
          <xdr:spPr>
            <a:xfrm>
              <a:off x="797" y="3705"/>
              <a:ext cx="5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Arc 31"/>
            <xdr:cNvSpPr>
              <a:spLocks/>
            </xdr:cNvSpPr>
          </xdr:nvSpPr>
          <xdr:spPr>
            <a:xfrm>
              <a:off x="789" y="3700"/>
              <a:ext cx="8" cy="10"/>
            </a:xfrm>
            <a:custGeom>
              <a:pathLst>
                <a:path fill="none" h="21600" w="18319">
                  <a:moveTo>
                    <a:pt x="-1" y="0"/>
                  </a:moveTo>
                  <a:cubicBezTo>
                    <a:pt x="7449" y="0"/>
                    <a:pt x="14372" y="3838"/>
                    <a:pt x="18319" y="10155"/>
                  </a:cubicBezTo>
                </a:path>
                <a:path stroke="0" h="21600" w="18319">
                  <a:moveTo>
                    <a:pt x="-1" y="0"/>
                  </a:moveTo>
                  <a:cubicBezTo>
                    <a:pt x="7449" y="0"/>
                    <a:pt x="14372" y="3838"/>
                    <a:pt x="18319" y="10155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Arc 32"/>
            <xdr:cNvSpPr>
              <a:spLocks/>
            </xdr:cNvSpPr>
          </xdr:nvSpPr>
          <xdr:spPr>
            <a:xfrm>
              <a:off x="785" y="3707"/>
              <a:ext cx="6" cy="7"/>
            </a:xfrm>
            <a:custGeom>
              <a:pathLst>
                <a:path fill="none" h="21600" w="16461">
                  <a:moveTo>
                    <a:pt x="-1" y="0"/>
                  </a:moveTo>
                  <a:cubicBezTo>
                    <a:pt x="6338" y="0"/>
                    <a:pt x="12357" y="2784"/>
                    <a:pt x="16461" y="7614"/>
                  </a:cubicBezTo>
                </a:path>
                <a:path stroke="0" h="21600" w="16461">
                  <a:moveTo>
                    <a:pt x="-1" y="0"/>
                  </a:moveTo>
                  <a:cubicBezTo>
                    <a:pt x="6338" y="0"/>
                    <a:pt x="12357" y="2784"/>
                    <a:pt x="16461" y="7614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Oval 33"/>
            <xdr:cNvSpPr>
              <a:spLocks/>
            </xdr:cNvSpPr>
          </xdr:nvSpPr>
          <xdr:spPr>
            <a:xfrm>
              <a:off x="793" y="3719"/>
              <a:ext cx="15" cy="15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oneCellAnchor>
    <xdr:from>
      <xdr:col>5</xdr:col>
      <xdr:colOff>990600</xdr:colOff>
      <xdr:row>14</xdr:row>
      <xdr:rowOff>0</xdr:rowOff>
    </xdr:from>
    <xdr:ext cx="685800" cy="180975"/>
    <xdr:sp>
      <xdr:nvSpPr>
        <xdr:cNvPr id="26" name="Text Box 42"/>
        <xdr:cNvSpPr txBox="1">
          <a:spLocks noChangeArrowheads="1"/>
        </xdr:cNvSpPr>
      </xdr:nvSpPr>
      <xdr:spPr>
        <a:xfrm>
          <a:off x="5019675" y="256222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取付管延長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4.625" style="0" customWidth="1"/>
    <col min="2" max="2" width="7.50390625" style="0" customWidth="1"/>
  </cols>
  <sheetData>
    <row r="1" ht="19.5" customHeight="1">
      <c r="A1" s="32" t="s">
        <v>240</v>
      </c>
    </row>
    <row r="2" spans="9:10" ht="13.5">
      <c r="I2" s="41"/>
      <c r="J2" s="60" t="s">
        <v>246</v>
      </c>
    </row>
    <row r="5" ht="19.5" customHeight="1">
      <c r="A5" s="32" t="s">
        <v>220</v>
      </c>
    </row>
    <row r="7" ht="13.5">
      <c r="A7" t="s">
        <v>197</v>
      </c>
    </row>
    <row r="8" spans="2:10" ht="13.5">
      <c r="B8" s="66"/>
      <c r="C8" s="67"/>
      <c r="D8" s="67"/>
      <c r="E8" s="67"/>
      <c r="F8" s="67"/>
      <c r="G8" s="67"/>
      <c r="H8" s="67"/>
      <c r="I8" s="68"/>
      <c r="J8" s="13"/>
    </row>
    <row r="12" ht="13.5">
      <c r="A12" t="s">
        <v>198</v>
      </c>
    </row>
    <row r="13" spans="2:7" ht="13.5">
      <c r="B13" s="66"/>
      <c r="C13" s="67"/>
      <c r="D13" s="67"/>
      <c r="E13" s="67"/>
      <c r="F13" s="68"/>
      <c r="G13" s="13"/>
    </row>
    <row r="16" ht="13.5">
      <c r="A16" t="s">
        <v>199</v>
      </c>
    </row>
    <row r="17" spans="2:12" ht="13.5" customHeight="1">
      <c r="B17" s="61"/>
      <c r="C17" s="62"/>
      <c r="K17" t="s">
        <v>200</v>
      </c>
      <c r="L17" s="9" t="s">
        <v>201</v>
      </c>
    </row>
    <row r="18" ht="13.5">
      <c r="L18" s="9" t="s">
        <v>247</v>
      </c>
    </row>
    <row r="19" ht="13.5">
      <c r="L19" s="47" t="s">
        <v>5</v>
      </c>
    </row>
    <row r="20" ht="13.5">
      <c r="A20" t="s">
        <v>202</v>
      </c>
    </row>
    <row r="21" spans="2:13" ht="13.5">
      <c r="B21" s="61"/>
      <c r="C21" s="63"/>
      <c r="D21" s="62"/>
      <c r="K21" t="s">
        <v>205</v>
      </c>
      <c r="L21" s="48" t="s">
        <v>203</v>
      </c>
      <c r="M21" s="5"/>
    </row>
    <row r="22" spans="12:13" ht="13.5">
      <c r="L22" s="48" t="s">
        <v>204</v>
      </c>
      <c r="M22" s="5"/>
    </row>
    <row r="24" ht="13.5">
      <c r="A24" t="s">
        <v>219</v>
      </c>
    </row>
    <row r="25" spans="2:3" ht="13.5">
      <c r="B25" s="64"/>
      <c r="C25" s="65"/>
    </row>
    <row r="28" spans="2:3" ht="13.5">
      <c r="B28" s="10"/>
      <c r="C28" t="s">
        <v>228</v>
      </c>
    </row>
    <row r="30" spans="2:3" ht="13.5">
      <c r="B30" s="59"/>
      <c r="C30" t="s">
        <v>229</v>
      </c>
    </row>
    <row r="31" ht="13.5">
      <c r="B31" s="44"/>
    </row>
  </sheetData>
  <sheetProtection/>
  <mergeCells count="5">
    <mergeCell ref="B17:C17"/>
    <mergeCell ref="B21:D21"/>
    <mergeCell ref="B25:C25"/>
    <mergeCell ref="B8:I8"/>
    <mergeCell ref="B13:F13"/>
  </mergeCells>
  <dataValidations count="2">
    <dataValidation type="list" showInputMessage="1" showErrorMessage="1" promptTitle="リストより選択してください" sqref="B17">
      <formula1>$L$17:$L$19</formula1>
    </dataValidation>
    <dataValidation type="list" showInputMessage="1" showErrorMessage="1" promptTitle="リストより選択してください" sqref="B21">
      <formula1>$L$21:$L$22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75390625" style="0" customWidth="1"/>
    <col min="2" max="4" width="6.625" style="0" customWidth="1"/>
    <col min="5" max="5" width="14.50390625" style="0" customWidth="1"/>
    <col min="6" max="6" width="12.625" style="0" customWidth="1"/>
    <col min="7" max="7" width="28.50390625" style="0" customWidth="1"/>
    <col min="8" max="8" width="7.50390625" style="0" customWidth="1"/>
    <col min="11" max="11" width="26.625" style="0" customWidth="1"/>
  </cols>
  <sheetData>
    <row r="1" ht="19.5" customHeight="1">
      <c r="A1" s="32" t="s">
        <v>221</v>
      </c>
    </row>
    <row r="3" ht="13.5">
      <c r="A3" t="s">
        <v>13</v>
      </c>
    </row>
    <row r="4" spans="2:12" ht="13.5">
      <c r="B4" t="s">
        <v>231</v>
      </c>
      <c r="I4" s="7"/>
      <c r="J4" s="8"/>
      <c r="K4" s="8"/>
      <c r="L4" s="7"/>
    </row>
    <row r="5" spans="2:11" ht="13.5" customHeight="1">
      <c r="B5" s="69" t="s">
        <v>0</v>
      </c>
      <c r="C5" s="79" t="s">
        <v>36</v>
      </c>
      <c r="D5" s="69" t="s">
        <v>15</v>
      </c>
      <c r="E5" s="78" t="s">
        <v>6</v>
      </c>
      <c r="F5" s="69" t="s">
        <v>16</v>
      </c>
      <c r="G5" s="69" t="s">
        <v>241</v>
      </c>
      <c r="H5" s="73" t="s">
        <v>28</v>
      </c>
      <c r="I5" t="s">
        <v>6</v>
      </c>
      <c r="J5" s="2"/>
      <c r="K5" s="4" t="s">
        <v>1</v>
      </c>
    </row>
    <row r="6" spans="2:11" ht="13.5" customHeight="1">
      <c r="B6" s="69"/>
      <c r="C6" s="80"/>
      <c r="D6" s="69"/>
      <c r="E6" s="78"/>
      <c r="F6" s="69"/>
      <c r="G6" s="69"/>
      <c r="H6" s="73"/>
      <c r="I6" t="s">
        <v>39</v>
      </c>
      <c r="J6" s="70" t="s">
        <v>9</v>
      </c>
      <c r="K6" s="1" t="s">
        <v>2</v>
      </c>
    </row>
    <row r="7" spans="2:11" ht="14.25">
      <c r="B7" s="10"/>
      <c r="C7" s="11"/>
      <c r="D7" s="11"/>
      <c r="E7" s="12"/>
      <c r="F7" s="12"/>
      <c r="G7" s="17"/>
      <c r="H7" s="12"/>
      <c r="J7" s="71"/>
      <c r="K7" s="1" t="s">
        <v>3</v>
      </c>
    </row>
    <row r="8" spans="2:11" ht="14.25">
      <c r="B8" s="10"/>
      <c r="C8" s="11"/>
      <c r="D8" s="11"/>
      <c r="E8" s="12"/>
      <c r="F8" s="12"/>
      <c r="G8" s="17"/>
      <c r="H8" s="12"/>
      <c r="J8" s="71"/>
      <c r="K8" s="1" t="s">
        <v>4</v>
      </c>
    </row>
    <row r="9" spans="2:11" ht="14.25">
      <c r="B9" s="10"/>
      <c r="C9" s="11"/>
      <c r="D9" s="11"/>
      <c r="E9" s="12"/>
      <c r="F9" s="12"/>
      <c r="G9" s="17"/>
      <c r="H9" s="12"/>
      <c r="J9" s="72"/>
      <c r="K9" s="1" t="s">
        <v>5</v>
      </c>
    </row>
    <row r="10" spans="2:11" ht="14.25">
      <c r="B10" s="10"/>
      <c r="C10" s="11"/>
      <c r="D10" s="11"/>
      <c r="E10" s="12"/>
      <c r="F10" s="12"/>
      <c r="G10" s="17"/>
      <c r="H10" s="12"/>
      <c r="J10" s="69" t="s">
        <v>10</v>
      </c>
      <c r="K10" s="1" t="s">
        <v>7</v>
      </c>
    </row>
    <row r="11" spans="2:11" ht="14.25">
      <c r="B11" s="10"/>
      <c r="C11" s="11"/>
      <c r="D11" s="11"/>
      <c r="E11" s="12"/>
      <c r="F11" s="12"/>
      <c r="G11" s="17"/>
      <c r="H11" s="12"/>
      <c r="J11" s="69"/>
      <c r="K11" s="1" t="s">
        <v>8</v>
      </c>
    </row>
    <row r="12" spans="2:11" ht="14.25">
      <c r="B12" s="10"/>
      <c r="C12" s="11"/>
      <c r="D12" s="11"/>
      <c r="E12" s="12"/>
      <c r="F12" s="12"/>
      <c r="G12" s="17"/>
      <c r="H12" s="12"/>
      <c r="J12" s="6"/>
      <c r="K12" s="7"/>
    </row>
    <row r="13" spans="2:11" ht="14.25">
      <c r="B13" s="10"/>
      <c r="C13" s="11"/>
      <c r="D13" s="11"/>
      <c r="E13" s="12"/>
      <c r="F13" s="12"/>
      <c r="G13" s="17"/>
      <c r="H13" s="12"/>
      <c r="I13" t="s">
        <v>14</v>
      </c>
      <c r="J13" s="9" t="s">
        <v>18</v>
      </c>
      <c r="K13" s="7"/>
    </row>
    <row r="14" spans="2:11" ht="14.25">
      <c r="B14" s="10"/>
      <c r="C14" s="11"/>
      <c r="D14" s="11"/>
      <c r="E14" s="12"/>
      <c r="F14" s="12"/>
      <c r="G14" s="17"/>
      <c r="H14" s="12"/>
      <c r="J14" s="9" t="s">
        <v>19</v>
      </c>
      <c r="K14" s="7"/>
    </row>
    <row r="15" spans="2:11" ht="14.25">
      <c r="B15" s="10"/>
      <c r="C15" s="11"/>
      <c r="D15" s="11"/>
      <c r="E15" s="12"/>
      <c r="F15" s="12"/>
      <c r="G15" s="17"/>
      <c r="H15" s="12"/>
      <c r="J15" s="9">
        <v>350</v>
      </c>
      <c r="K15" s="7"/>
    </row>
    <row r="16" spans="2:11" ht="14.25">
      <c r="B16" s="10"/>
      <c r="C16" s="11"/>
      <c r="D16" s="11"/>
      <c r="E16" s="12"/>
      <c r="F16" s="12"/>
      <c r="G16" s="17"/>
      <c r="H16" s="12"/>
      <c r="J16" s="9" t="s">
        <v>20</v>
      </c>
      <c r="K16" s="7"/>
    </row>
    <row r="17" spans="2:11" ht="14.25">
      <c r="B17" s="10"/>
      <c r="C17" s="11"/>
      <c r="D17" s="11"/>
      <c r="E17" s="12"/>
      <c r="F17" s="12"/>
      <c r="G17" s="17"/>
      <c r="H17" s="12"/>
      <c r="J17" s="9" t="s">
        <v>21</v>
      </c>
      <c r="K17" s="7"/>
    </row>
    <row r="18" spans="2:11" ht="22.5">
      <c r="B18" s="10"/>
      <c r="C18" s="11"/>
      <c r="D18" s="11"/>
      <c r="E18" s="12"/>
      <c r="F18" s="12"/>
      <c r="G18" s="17"/>
      <c r="H18" s="12"/>
      <c r="J18" s="9" t="s">
        <v>22</v>
      </c>
      <c r="K18" s="7"/>
    </row>
    <row r="19" spans="2:11" ht="22.5">
      <c r="B19" s="10"/>
      <c r="C19" s="11"/>
      <c r="D19" s="11"/>
      <c r="E19" s="12"/>
      <c r="F19" s="12"/>
      <c r="G19" s="17"/>
      <c r="H19" s="12"/>
      <c r="J19" s="9" t="s">
        <v>23</v>
      </c>
      <c r="K19" s="7"/>
    </row>
    <row r="20" spans="2:11" ht="22.5">
      <c r="B20" s="10"/>
      <c r="C20" s="11"/>
      <c r="D20" s="11"/>
      <c r="E20" s="12"/>
      <c r="F20" s="12"/>
      <c r="G20" s="17"/>
      <c r="H20" s="12"/>
      <c r="J20" s="9" t="s">
        <v>24</v>
      </c>
      <c r="K20" s="7"/>
    </row>
    <row r="21" spans="2:11" ht="14.25">
      <c r="B21" s="10"/>
      <c r="C21" s="11"/>
      <c r="D21" s="11"/>
      <c r="E21" s="12"/>
      <c r="F21" s="12"/>
      <c r="G21" s="17"/>
      <c r="H21" s="12"/>
      <c r="J21" s="9" t="s">
        <v>17</v>
      </c>
      <c r="K21" s="7"/>
    </row>
    <row r="22" spans="2:11" ht="14.25">
      <c r="B22" s="10"/>
      <c r="C22" s="11"/>
      <c r="D22" s="11"/>
      <c r="E22" s="12"/>
      <c r="F22" s="12"/>
      <c r="G22" s="17"/>
      <c r="H22" s="12"/>
      <c r="J22" s="6"/>
      <c r="K22" s="7"/>
    </row>
    <row r="23" spans="2:11" ht="14.25">
      <c r="B23" s="10"/>
      <c r="C23" s="11"/>
      <c r="D23" s="11"/>
      <c r="E23" s="12"/>
      <c r="F23" s="12"/>
      <c r="G23" s="17"/>
      <c r="H23" s="12"/>
      <c r="I23" t="s">
        <v>25</v>
      </c>
      <c r="J23" s="3" t="s">
        <v>26</v>
      </c>
      <c r="K23" s="7"/>
    </row>
    <row r="24" spans="2:11" ht="14.25">
      <c r="B24" s="10"/>
      <c r="C24" s="11"/>
      <c r="D24" s="11"/>
      <c r="E24" s="12"/>
      <c r="F24" s="12"/>
      <c r="G24" s="17"/>
      <c r="H24" s="12"/>
      <c r="J24" s="3" t="s">
        <v>27</v>
      </c>
      <c r="K24" s="7"/>
    </row>
    <row r="25" spans="2:11" ht="14.25">
      <c r="B25" s="10"/>
      <c r="C25" s="11"/>
      <c r="D25" s="11"/>
      <c r="E25" s="12"/>
      <c r="F25" s="12"/>
      <c r="G25" s="17"/>
      <c r="H25" s="12"/>
      <c r="J25" s="6"/>
      <c r="K25" s="7"/>
    </row>
    <row r="26" spans="2:11" ht="14.25">
      <c r="B26" s="10"/>
      <c r="C26" s="11"/>
      <c r="D26" s="11"/>
      <c r="E26" s="12"/>
      <c r="F26" s="12"/>
      <c r="G26" s="17"/>
      <c r="H26" s="12"/>
      <c r="J26" s="6"/>
      <c r="K26" s="7"/>
    </row>
    <row r="27" spans="2:11" ht="14.25">
      <c r="B27" s="10"/>
      <c r="C27" s="11"/>
      <c r="D27" s="11"/>
      <c r="E27" s="12"/>
      <c r="F27" s="12"/>
      <c r="G27" s="17"/>
      <c r="H27" s="12"/>
      <c r="I27" t="s">
        <v>241</v>
      </c>
      <c r="J27" s="2" t="s">
        <v>242</v>
      </c>
      <c r="K27" s="5"/>
    </row>
    <row r="28" spans="2:11" ht="14.25">
      <c r="B28" s="10"/>
      <c r="C28" s="11"/>
      <c r="D28" s="11"/>
      <c r="E28" s="12"/>
      <c r="F28" s="12"/>
      <c r="G28" s="17"/>
      <c r="H28" s="12"/>
      <c r="J28" s="2" t="s">
        <v>243</v>
      </c>
      <c r="K28" s="5"/>
    </row>
    <row r="29" spans="2:11" ht="13.5">
      <c r="B29" t="s">
        <v>232</v>
      </c>
      <c r="J29" s="2" t="s">
        <v>244</v>
      </c>
      <c r="K29" s="5"/>
    </row>
    <row r="30" spans="10:11" ht="13.5">
      <c r="J30" s="2" t="s">
        <v>245</v>
      </c>
      <c r="K30" s="5"/>
    </row>
    <row r="31" spans="10:11" ht="13.5">
      <c r="J31" s="2" t="s">
        <v>5</v>
      </c>
      <c r="K31" s="5"/>
    </row>
    <row r="32" spans="1:11" ht="13.5" customHeight="1">
      <c r="A32" t="s">
        <v>37</v>
      </c>
      <c r="J32" s="6"/>
      <c r="K32" s="7"/>
    </row>
    <row r="33" spans="2:11" ht="13.5">
      <c r="B33" t="s">
        <v>231</v>
      </c>
      <c r="J33" s="6"/>
      <c r="K33" s="7"/>
    </row>
    <row r="34" spans="2:11" ht="13.5" customHeight="1">
      <c r="B34" s="69" t="s">
        <v>0</v>
      </c>
      <c r="C34" s="79" t="s">
        <v>36</v>
      </c>
      <c r="D34" s="69" t="s">
        <v>15</v>
      </c>
      <c r="E34" s="78" t="s">
        <v>6</v>
      </c>
      <c r="F34" s="69" t="s">
        <v>16</v>
      </c>
      <c r="G34" s="74" t="s">
        <v>41</v>
      </c>
      <c r="H34" s="75"/>
      <c r="I34" t="s">
        <v>6</v>
      </c>
      <c r="J34" s="4" t="s">
        <v>7</v>
      </c>
      <c r="K34" s="7"/>
    </row>
    <row r="35" spans="2:11" ht="13.5">
      <c r="B35" s="69"/>
      <c r="C35" s="80"/>
      <c r="D35" s="69"/>
      <c r="E35" s="78"/>
      <c r="F35" s="69"/>
      <c r="G35" s="76"/>
      <c r="H35" s="77"/>
      <c r="I35" t="s">
        <v>40</v>
      </c>
      <c r="J35" s="1" t="s">
        <v>8</v>
      </c>
      <c r="K35" s="7"/>
    </row>
    <row r="36" spans="2:11" ht="13.5" customHeight="1">
      <c r="B36" s="10"/>
      <c r="C36" s="11"/>
      <c r="D36" s="11"/>
      <c r="E36" s="17"/>
      <c r="F36" s="12"/>
      <c r="G36" s="81"/>
      <c r="H36" s="82"/>
      <c r="J36" s="1" t="s">
        <v>2</v>
      </c>
      <c r="K36" s="7"/>
    </row>
    <row r="37" spans="2:11" ht="13.5" customHeight="1">
      <c r="B37" s="10"/>
      <c r="C37" s="11"/>
      <c r="D37" s="11"/>
      <c r="E37" s="17"/>
      <c r="F37" s="12"/>
      <c r="G37" s="81"/>
      <c r="H37" s="82"/>
      <c r="J37" s="1" t="s">
        <v>166</v>
      </c>
      <c r="K37" s="7"/>
    </row>
    <row r="38" spans="2:11" ht="13.5" customHeight="1">
      <c r="B38" s="10"/>
      <c r="C38" s="11"/>
      <c r="D38" s="11"/>
      <c r="E38" s="17"/>
      <c r="F38" s="12"/>
      <c r="G38" s="81"/>
      <c r="H38" s="82"/>
      <c r="J38" s="1" t="s">
        <v>38</v>
      </c>
      <c r="K38" s="7"/>
    </row>
    <row r="39" spans="2:11" ht="13.5" customHeight="1">
      <c r="B39" s="10"/>
      <c r="C39" s="11"/>
      <c r="D39" s="11"/>
      <c r="E39" s="17"/>
      <c r="F39" s="12"/>
      <c r="G39" s="81"/>
      <c r="H39" s="82"/>
      <c r="J39" s="1" t="s">
        <v>11</v>
      </c>
      <c r="K39" s="7"/>
    </row>
    <row r="40" spans="2:11" ht="13.5" customHeight="1">
      <c r="B40" s="10"/>
      <c r="C40" s="11"/>
      <c r="D40" s="11"/>
      <c r="E40" s="17"/>
      <c r="F40" s="12"/>
      <c r="G40" s="81"/>
      <c r="H40" s="82"/>
      <c r="J40" s="1" t="s">
        <v>12</v>
      </c>
      <c r="K40" s="7"/>
    </row>
    <row r="41" spans="2:11" ht="13.5" customHeight="1">
      <c r="B41" s="10"/>
      <c r="C41" s="11"/>
      <c r="D41" s="11"/>
      <c r="E41" s="17"/>
      <c r="F41" s="12"/>
      <c r="G41" s="81"/>
      <c r="H41" s="82"/>
      <c r="J41" s="1" t="s">
        <v>5</v>
      </c>
      <c r="K41" s="7"/>
    </row>
    <row r="42" spans="2:11" ht="13.5" customHeight="1">
      <c r="B42" s="10"/>
      <c r="C42" s="11"/>
      <c r="D42" s="11"/>
      <c r="E42" s="17"/>
      <c r="F42" s="12"/>
      <c r="G42" s="81"/>
      <c r="H42" s="82"/>
      <c r="J42" s="6"/>
      <c r="K42" s="7"/>
    </row>
    <row r="43" spans="2:11" ht="13.5" customHeight="1">
      <c r="B43" s="10"/>
      <c r="C43" s="11"/>
      <c r="D43" s="11"/>
      <c r="E43" s="17"/>
      <c r="F43" s="12"/>
      <c r="G43" s="81"/>
      <c r="H43" s="82"/>
      <c r="I43" t="s">
        <v>41</v>
      </c>
      <c r="J43" s="2" t="s">
        <v>171</v>
      </c>
      <c r="K43" s="15"/>
    </row>
    <row r="44" spans="2:11" ht="13.5" customHeight="1">
      <c r="B44" s="10"/>
      <c r="C44" s="11"/>
      <c r="D44" s="11"/>
      <c r="E44" s="17"/>
      <c r="F44" s="12"/>
      <c r="G44" s="81"/>
      <c r="H44" s="82"/>
      <c r="J44" s="2" t="s">
        <v>172</v>
      </c>
      <c r="K44" s="15"/>
    </row>
    <row r="45" spans="2:11" ht="13.5" customHeight="1">
      <c r="B45" s="10"/>
      <c r="C45" s="11"/>
      <c r="D45" s="11"/>
      <c r="E45" s="17"/>
      <c r="F45" s="12"/>
      <c r="G45" s="81"/>
      <c r="H45" s="82"/>
      <c r="J45" s="2" t="s">
        <v>173</v>
      </c>
      <c r="K45" s="15"/>
    </row>
    <row r="46" spans="2:11" ht="13.5" customHeight="1">
      <c r="B46" s="10"/>
      <c r="C46" s="11"/>
      <c r="D46" s="11"/>
      <c r="E46" s="17"/>
      <c r="F46" s="12"/>
      <c r="G46" s="81"/>
      <c r="H46" s="82"/>
      <c r="J46" s="2" t="s">
        <v>174</v>
      </c>
      <c r="K46" s="15"/>
    </row>
    <row r="47" spans="2:11" ht="13.5" customHeight="1">
      <c r="B47" s="10"/>
      <c r="C47" s="11"/>
      <c r="D47" s="11"/>
      <c r="E47" s="17"/>
      <c r="F47" s="12"/>
      <c r="G47" s="81"/>
      <c r="H47" s="82"/>
      <c r="J47" s="2" t="s">
        <v>175</v>
      </c>
      <c r="K47" s="15"/>
    </row>
    <row r="48" spans="2:11" ht="13.5" customHeight="1">
      <c r="B48" s="10"/>
      <c r="C48" s="11"/>
      <c r="D48" s="11"/>
      <c r="E48" s="17"/>
      <c r="F48" s="12"/>
      <c r="G48" s="81"/>
      <c r="H48" s="82"/>
      <c r="J48" s="2" t="s">
        <v>176</v>
      </c>
      <c r="K48" s="15"/>
    </row>
    <row r="49" spans="2:12" ht="13.5" customHeight="1">
      <c r="B49" s="10"/>
      <c r="C49" s="11"/>
      <c r="D49" s="11"/>
      <c r="E49" s="17"/>
      <c r="F49" s="12"/>
      <c r="G49" s="81"/>
      <c r="H49" s="82"/>
      <c r="J49" s="2" t="s">
        <v>177</v>
      </c>
      <c r="K49" s="15"/>
      <c r="L49" s="18"/>
    </row>
    <row r="50" spans="2:12" ht="13.5" customHeight="1">
      <c r="B50" s="10"/>
      <c r="C50" s="11"/>
      <c r="D50" s="11"/>
      <c r="E50" s="17"/>
      <c r="F50" s="12"/>
      <c r="G50" s="81"/>
      <c r="H50" s="82"/>
      <c r="J50" s="2" t="s">
        <v>178</v>
      </c>
      <c r="K50" s="15"/>
      <c r="L50" s="18"/>
    </row>
    <row r="51" spans="2:12" ht="13.5" customHeight="1">
      <c r="B51" s="10"/>
      <c r="C51" s="11"/>
      <c r="D51" s="11"/>
      <c r="E51" s="17"/>
      <c r="F51" s="12"/>
      <c r="G51" s="81"/>
      <c r="H51" s="82"/>
      <c r="J51" s="2" t="s">
        <v>179</v>
      </c>
      <c r="K51" s="15"/>
      <c r="L51" s="18"/>
    </row>
    <row r="52" spans="2:12" ht="13.5">
      <c r="B52" s="10"/>
      <c r="C52" s="11"/>
      <c r="D52" s="11"/>
      <c r="E52" s="17"/>
      <c r="F52" s="12"/>
      <c r="G52" s="81"/>
      <c r="H52" s="82"/>
      <c r="J52" s="2" t="s">
        <v>180</v>
      </c>
      <c r="K52" s="15"/>
      <c r="L52" s="18"/>
    </row>
    <row r="53" spans="2:12" ht="13.5">
      <c r="B53" s="10"/>
      <c r="C53" s="11"/>
      <c r="D53" s="11"/>
      <c r="E53" s="17"/>
      <c r="F53" s="12"/>
      <c r="G53" s="81"/>
      <c r="H53" s="82"/>
      <c r="J53" s="2" t="s">
        <v>181</v>
      </c>
      <c r="K53" s="15"/>
      <c r="L53" s="18"/>
    </row>
    <row r="54" spans="2:12" ht="13.5">
      <c r="B54" s="10"/>
      <c r="C54" s="11"/>
      <c r="D54" s="11"/>
      <c r="E54" s="17"/>
      <c r="F54" s="12"/>
      <c r="G54" s="81"/>
      <c r="H54" s="82"/>
      <c r="J54" s="2" t="s">
        <v>182</v>
      </c>
      <c r="K54" s="15"/>
      <c r="L54" s="18"/>
    </row>
    <row r="55" spans="2:11" ht="13.5">
      <c r="B55" s="10"/>
      <c r="C55" s="11"/>
      <c r="D55" s="11"/>
      <c r="E55" s="17"/>
      <c r="F55" s="12"/>
      <c r="G55" s="81"/>
      <c r="H55" s="82"/>
      <c r="J55" s="2" t="s">
        <v>183</v>
      </c>
      <c r="K55" s="15"/>
    </row>
    <row r="56" spans="2:11" ht="13.5">
      <c r="B56" t="s">
        <v>232</v>
      </c>
      <c r="J56" s="2" t="s">
        <v>184</v>
      </c>
      <c r="K56" s="15"/>
    </row>
    <row r="57" spans="2:11" ht="13.5">
      <c r="B57" t="s">
        <v>233</v>
      </c>
      <c r="J57" s="2" t="s">
        <v>185</v>
      </c>
      <c r="K57" s="15"/>
    </row>
    <row r="58" spans="2:11" ht="13.5">
      <c r="B58" s="26"/>
      <c r="J58" s="2" t="s">
        <v>186</v>
      </c>
      <c r="K58" s="15"/>
    </row>
    <row r="59" spans="2:11" ht="13.5">
      <c r="B59" s="10"/>
      <c r="C59" t="s">
        <v>230</v>
      </c>
      <c r="J59" s="2" t="s">
        <v>187</v>
      </c>
      <c r="K59" s="15"/>
    </row>
    <row r="60" spans="10:11" ht="13.5">
      <c r="J60" s="2" t="s">
        <v>188</v>
      </c>
      <c r="K60" s="15"/>
    </row>
    <row r="61" spans="2:11" ht="13.5">
      <c r="B61" s="59"/>
      <c r="C61" t="s">
        <v>229</v>
      </c>
      <c r="J61" s="2" t="s">
        <v>189</v>
      </c>
      <c r="K61" s="15"/>
    </row>
    <row r="62" spans="10:11" ht="13.5">
      <c r="J62" s="2" t="s">
        <v>190</v>
      </c>
      <c r="K62" s="15"/>
    </row>
    <row r="63" spans="10:11" ht="13.5">
      <c r="J63" s="2" t="s">
        <v>191</v>
      </c>
      <c r="K63" s="15"/>
    </row>
    <row r="64" spans="10:11" ht="13.5">
      <c r="J64" s="2" t="s">
        <v>192</v>
      </c>
      <c r="K64" s="15"/>
    </row>
    <row r="65" spans="10:11" ht="13.5">
      <c r="J65" s="2" t="s">
        <v>193</v>
      </c>
      <c r="K65" s="15"/>
    </row>
    <row r="66" spans="10:11" ht="13.5">
      <c r="J66" s="2" t="s">
        <v>194</v>
      </c>
      <c r="K66" s="5"/>
    </row>
    <row r="67" spans="10:11" ht="13.5">
      <c r="J67" s="2" t="s">
        <v>195</v>
      </c>
      <c r="K67" s="5"/>
    </row>
    <row r="68" spans="10:11" ht="13.5">
      <c r="J68" s="2" t="s">
        <v>196</v>
      </c>
      <c r="K68" s="5"/>
    </row>
  </sheetData>
  <sheetProtection/>
  <mergeCells count="35">
    <mergeCell ref="G55:H55"/>
    <mergeCell ref="G48:H48"/>
    <mergeCell ref="G49:H49"/>
    <mergeCell ref="G50:H50"/>
    <mergeCell ref="G51:H51"/>
    <mergeCell ref="G52:H52"/>
    <mergeCell ref="G53:H53"/>
    <mergeCell ref="G43:H43"/>
    <mergeCell ref="G44:H44"/>
    <mergeCell ref="G45:H45"/>
    <mergeCell ref="G46:H46"/>
    <mergeCell ref="G47:H47"/>
    <mergeCell ref="G54:H54"/>
    <mergeCell ref="G37:H37"/>
    <mergeCell ref="G38:H38"/>
    <mergeCell ref="G39:H39"/>
    <mergeCell ref="G40:H40"/>
    <mergeCell ref="G41:H41"/>
    <mergeCell ref="G42:H42"/>
    <mergeCell ref="B34:B35"/>
    <mergeCell ref="C34:C35"/>
    <mergeCell ref="D34:D35"/>
    <mergeCell ref="E34:E35"/>
    <mergeCell ref="F34:F35"/>
    <mergeCell ref="G36:H36"/>
    <mergeCell ref="J10:J11"/>
    <mergeCell ref="J6:J9"/>
    <mergeCell ref="H5:H6"/>
    <mergeCell ref="G5:G6"/>
    <mergeCell ref="G34:H35"/>
    <mergeCell ref="B5:B6"/>
    <mergeCell ref="D5:D6"/>
    <mergeCell ref="E5:E6"/>
    <mergeCell ref="F5:F6"/>
    <mergeCell ref="C5:C6"/>
  </mergeCells>
  <dataValidations count="6">
    <dataValidation type="list" showInputMessage="1" showErrorMessage="1" promptTitle="リストより選択してください" sqref="F7:F28 F36:F55">
      <formula1>$J$13:$J$21</formula1>
    </dataValidation>
    <dataValidation type="list" showInputMessage="1" showErrorMessage="1" promptTitle="リストより選択してください" sqref="E36:E55">
      <formula1>$J$34:$J$41</formula1>
    </dataValidation>
    <dataValidation type="list" showInputMessage="1" showErrorMessage="1" promptTitle="リストより選択してください" sqref="E7:E28">
      <formula1>$K$5:$K$11</formula1>
    </dataValidation>
    <dataValidation type="list" showInputMessage="1" showErrorMessage="1" promptTitle="リストより選択してください" sqref="H7:H28">
      <formula1>$J$23:$J$24</formula1>
    </dataValidation>
    <dataValidation type="list" showInputMessage="1" showErrorMessage="1" promptTitle="リストより選択してください" sqref="G36:H55">
      <formula1>$J$43:$J$68</formula1>
    </dataValidation>
    <dataValidation type="list" showInputMessage="1" showErrorMessage="1" promptTitle="リストより選択してください" sqref="G7:G28">
      <formula1>$J$27:$J$31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75390625" style="0" customWidth="1"/>
    <col min="2" max="4" width="6.625" style="0" customWidth="1"/>
    <col min="5" max="5" width="24.00390625" style="0" customWidth="1"/>
    <col min="6" max="6" width="12.625" style="0" customWidth="1"/>
    <col min="7" max="7" width="25.75390625" style="0" customWidth="1"/>
    <col min="10" max="10" width="8.25390625" style="0" customWidth="1"/>
    <col min="11" max="11" width="5.75390625" style="0" customWidth="1"/>
  </cols>
  <sheetData>
    <row r="1" ht="19.5" customHeight="1">
      <c r="A1" s="32" t="s">
        <v>222</v>
      </c>
    </row>
    <row r="2" ht="13.5" customHeight="1">
      <c r="A2" s="32"/>
    </row>
    <row r="3" ht="13.5">
      <c r="A3" t="s">
        <v>42</v>
      </c>
    </row>
    <row r="4" spans="2:11" ht="13.5">
      <c r="B4" t="s">
        <v>231</v>
      </c>
      <c r="H4" s="7"/>
      <c r="I4" s="8"/>
      <c r="J4" s="8"/>
      <c r="K4" s="7"/>
    </row>
    <row r="5" spans="2:13" ht="13.5" customHeight="1">
      <c r="B5" s="69" t="s">
        <v>0</v>
      </c>
      <c r="C5" s="79" t="s">
        <v>36</v>
      </c>
      <c r="D5" s="69" t="s">
        <v>15</v>
      </c>
      <c r="E5" s="70" t="s">
        <v>43</v>
      </c>
      <c r="F5" s="69" t="s">
        <v>16</v>
      </c>
      <c r="G5" s="70" t="s">
        <v>159</v>
      </c>
      <c r="H5" t="s">
        <v>44</v>
      </c>
      <c r="I5" s="2" t="s">
        <v>45</v>
      </c>
      <c r="J5" s="15"/>
      <c r="K5" t="s">
        <v>159</v>
      </c>
      <c r="L5" s="2" t="s">
        <v>160</v>
      </c>
      <c r="M5" s="15"/>
    </row>
    <row r="6" spans="2:13" ht="13.5" customHeight="1">
      <c r="B6" s="69"/>
      <c r="C6" s="80"/>
      <c r="D6" s="69"/>
      <c r="E6" s="72"/>
      <c r="F6" s="69"/>
      <c r="G6" s="72"/>
      <c r="I6" s="2" t="s">
        <v>46</v>
      </c>
      <c r="J6" s="5"/>
      <c r="L6" s="2" t="s">
        <v>161</v>
      </c>
      <c r="M6" s="5"/>
    </row>
    <row r="7" spans="2:13" ht="14.25">
      <c r="B7" s="10"/>
      <c r="C7" s="11"/>
      <c r="D7" s="11"/>
      <c r="E7" s="12"/>
      <c r="F7" s="12"/>
      <c r="G7" s="12"/>
      <c r="I7" s="2" t="s">
        <v>47</v>
      </c>
      <c r="J7" s="5"/>
      <c r="L7" s="2" t="s">
        <v>162</v>
      </c>
      <c r="M7" s="5"/>
    </row>
    <row r="8" spans="2:13" ht="14.25">
      <c r="B8" s="10"/>
      <c r="C8" s="11"/>
      <c r="D8" s="11"/>
      <c r="E8" s="12"/>
      <c r="F8" s="12"/>
      <c r="G8" s="12"/>
      <c r="I8" s="16"/>
      <c r="J8" s="20"/>
      <c r="L8" s="2" t="s">
        <v>163</v>
      </c>
      <c r="M8" s="5"/>
    </row>
    <row r="9" spans="2:13" ht="14.25">
      <c r="B9" s="10"/>
      <c r="C9" s="11"/>
      <c r="D9" s="11"/>
      <c r="E9" s="12"/>
      <c r="F9" s="12"/>
      <c r="G9" s="12"/>
      <c r="I9" s="14"/>
      <c r="J9" s="7"/>
      <c r="L9" s="2" t="s">
        <v>164</v>
      </c>
      <c r="M9" s="5"/>
    </row>
    <row r="10" spans="2:13" ht="13.5" customHeight="1">
      <c r="B10" s="10"/>
      <c r="C10" s="11"/>
      <c r="D10" s="11"/>
      <c r="E10" s="12"/>
      <c r="F10" s="12"/>
      <c r="G10" s="12"/>
      <c r="I10" s="14"/>
      <c r="J10" s="7"/>
      <c r="L10" s="2" t="s">
        <v>165</v>
      </c>
      <c r="M10" s="5"/>
    </row>
    <row r="11" spans="2:10" ht="14.25">
      <c r="B11" s="10"/>
      <c r="C11" s="11"/>
      <c r="D11" s="11"/>
      <c r="E11" s="12"/>
      <c r="F11" s="12"/>
      <c r="G11" s="12"/>
      <c r="I11" s="14"/>
      <c r="J11" s="7"/>
    </row>
    <row r="12" spans="2:10" ht="14.25">
      <c r="B12" s="10"/>
      <c r="C12" s="11"/>
      <c r="D12" s="11"/>
      <c r="E12" s="12"/>
      <c r="F12" s="12"/>
      <c r="G12" s="12"/>
      <c r="I12" s="14"/>
      <c r="J12" s="7"/>
    </row>
    <row r="13" spans="2:10" ht="14.25">
      <c r="B13" t="s">
        <v>232</v>
      </c>
      <c r="C13" s="22"/>
      <c r="D13" s="22"/>
      <c r="E13" s="23"/>
      <c r="F13" s="23"/>
      <c r="G13" s="25"/>
      <c r="H13" t="s">
        <v>14</v>
      </c>
      <c r="I13" s="9" t="s">
        <v>29</v>
      </c>
      <c r="J13" s="7"/>
    </row>
    <row r="14" spans="2:10" ht="14.25">
      <c r="B14" s="13"/>
      <c r="C14" s="24"/>
      <c r="D14" s="24"/>
      <c r="E14" s="25"/>
      <c r="F14" s="25"/>
      <c r="G14" s="25"/>
      <c r="I14" s="9" t="s">
        <v>30</v>
      </c>
      <c r="J14" s="7"/>
    </row>
    <row r="15" spans="2:10" ht="14.25">
      <c r="B15" s="13"/>
      <c r="C15" s="24"/>
      <c r="D15" s="24"/>
      <c r="E15" s="25"/>
      <c r="F15" s="25"/>
      <c r="G15" s="25"/>
      <c r="I15" s="9">
        <v>350</v>
      </c>
      <c r="J15" s="7"/>
    </row>
    <row r="16" spans="1:10" ht="14.25">
      <c r="A16" t="s">
        <v>48</v>
      </c>
      <c r="B16" s="13"/>
      <c r="C16" s="24"/>
      <c r="D16" s="24"/>
      <c r="E16" s="25"/>
      <c r="F16" s="25"/>
      <c r="G16" s="25"/>
      <c r="I16" s="9" t="s">
        <v>31</v>
      </c>
      <c r="J16" s="7"/>
    </row>
    <row r="17" spans="2:10" ht="14.25">
      <c r="B17" t="s">
        <v>231</v>
      </c>
      <c r="C17" s="27"/>
      <c r="D17" s="27"/>
      <c r="E17" s="28"/>
      <c r="F17" s="28"/>
      <c r="G17" s="25"/>
      <c r="I17" s="9" t="s">
        <v>32</v>
      </c>
      <c r="J17" s="7"/>
    </row>
    <row r="18" spans="2:10" ht="13.5" customHeight="1">
      <c r="B18" s="69" t="s">
        <v>0</v>
      </c>
      <c r="C18" s="79" t="s">
        <v>36</v>
      </c>
      <c r="D18" s="69" t="s">
        <v>15</v>
      </c>
      <c r="E18" s="70" t="s">
        <v>49</v>
      </c>
      <c r="F18" s="69" t="s">
        <v>16</v>
      </c>
      <c r="G18" s="19"/>
      <c r="I18" s="9" t="s">
        <v>33</v>
      </c>
      <c r="J18" s="7"/>
    </row>
    <row r="19" spans="2:10" ht="22.5">
      <c r="B19" s="69"/>
      <c r="C19" s="80"/>
      <c r="D19" s="69"/>
      <c r="E19" s="72"/>
      <c r="F19" s="69"/>
      <c r="G19" s="19"/>
      <c r="I19" s="9" t="s">
        <v>34</v>
      </c>
      <c r="J19" s="7"/>
    </row>
    <row r="20" spans="2:10" ht="22.5">
      <c r="B20" s="10"/>
      <c r="C20" s="11"/>
      <c r="D20" s="11"/>
      <c r="E20" s="12"/>
      <c r="F20" s="12"/>
      <c r="G20" s="29"/>
      <c r="I20" s="9" t="s">
        <v>35</v>
      </c>
      <c r="J20" s="7"/>
    </row>
    <row r="21" spans="2:10" ht="14.25">
      <c r="B21" s="10"/>
      <c r="C21" s="11"/>
      <c r="D21" s="11"/>
      <c r="E21" s="12"/>
      <c r="F21" s="12"/>
      <c r="G21" s="29"/>
      <c r="I21" s="9" t="s">
        <v>17</v>
      </c>
      <c r="J21" s="7"/>
    </row>
    <row r="22" spans="2:10" ht="14.25">
      <c r="B22" s="10"/>
      <c r="C22" s="11"/>
      <c r="D22" s="11"/>
      <c r="E22" s="12"/>
      <c r="F22" s="12"/>
      <c r="G22" s="29"/>
      <c r="I22" s="6"/>
      <c r="J22" s="7"/>
    </row>
    <row r="23" spans="2:10" ht="14.25">
      <c r="B23" s="10"/>
      <c r="C23" s="11"/>
      <c r="D23" s="11"/>
      <c r="E23" s="12"/>
      <c r="F23" s="12"/>
      <c r="G23" s="29"/>
      <c r="H23" t="s">
        <v>49</v>
      </c>
      <c r="I23" s="30" t="s">
        <v>12</v>
      </c>
      <c r="J23" s="5"/>
    </row>
    <row r="24" spans="2:10" ht="14.25">
      <c r="B24" s="10"/>
      <c r="C24" s="11"/>
      <c r="D24" s="11"/>
      <c r="E24" s="12"/>
      <c r="F24" s="12"/>
      <c r="G24" s="29"/>
      <c r="I24" s="30" t="s">
        <v>50</v>
      </c>
      <c r="J24" s="5"/>
    </row>
    <row r="25" spans="2:10" ht="14.25">
      <c r="B25" s="10"/>
      <c r="C25" s="11"/>
      <c r="D25" s="11"/>
      <c r="E25" s="12"/>
      <c r="F25" s="12"/>
      <c r="G25" s="25"/>
      <c r="I25" s="2" t="s">
        <v>5</v>
      </c>
      <c r="J25" s="5"/>
    </row>
    <row r="26" spans="2:10" ht="14.25">
      <c r="B26" t="s">
        <v>232</v>
      </c>
      <c r="G26" s="25"/>
      <c r="I26" s="6"/>
      <c r="J26" s="7"/>
    </row>
    <row r="27" spans="2:10" ht="13.5">
      <c r="B27" t="s">
        <v>248</v>
      </c>
      <c r="I27" s="6"/>
      <c r="J27" s="7"/>
    </row>
    <row r="28" spans="9:10" ht="13.5">
      <c r="I28" s="6"/>
      <c r="J28" s="7"/>
    </row>
    <row r="29" spans="9:10" ht="13.5">
      <c r="I29" s="6"/>
      <c r="J29" s="7"/>
    </row>
    <row r="30" spans="1:10" ht="13.5" customHeight="1">
      <c r="A30" t="s">
        <v>51</v>
      </c>
      <c r="I30" s="6"/>
      <c r="J30" s="7"/>
    </row>
    <row r="31" spans="2:10" ht="13.5">
      <c r="B31" t="s">
        <v>231</v>
      </c>
      <c r="I31" s="6"/>
      <c r="J31" s="7"/>
    </row>
    <row r="32" spans="2:10" ht="13.5" customHeight="1">
      <c r="B32" s="69" t="s">
        <v>0</v>
      </c>
      <c r="C32" s="79" t="s">
        <v>36</v>
      </c>
      <c r="D32" s="69" t="s">
        <v>15</v>
      </c>
      <c r="E32" s="78" t="s">
        <v>52</v>
      </c>
      <c r="F32" s="69" t="s">
        <v>16</v>
      </c>
      <c r="G32" s="29"/>
      <c r="H32" t="s">
        <v>52</v>
      </c>
      <c r="I32" s="4" t="s">
        <v>53</v>
      </c>
      <c r="J32" s="7"/>
    </row>
    <row r="33" spans="2:10" ht="14.25">
      <c r="B33" s="69"/>
      <c r="C33" s="80"/>
      <c r="D33" s="69"/>
      <c r="E33" s="78"/>
      <c r="F33" s="69"/>
      <c r="G33" s="25"/>
      <c r="I33" s="1" t="s">
        <v>54</v>
      </c>
      <c r="J33" s="7"/>
    </row>
    <row r="34" spans="2:10" ht="13.5" customHeight="1">
      <c r="B34" s="10"/>
      <c r="C34" s="11"/>
      <c r="D34" s="11"/>
      <c r="E34" s="12"/>
      <c r="F34" s="12"/>
      <c r="G34" s="25"/>
      <c r="I34" s="1" t="s">
        <v>55</v>
      </c>
      <c r="J34" s="7"/>
    </row>
    <row r="35" spans="2:10" ht="13.5" customHeight="1">
      <c r="B35" s="10"/>
      <c r="C35" s="11"/>
      <c r="D35" s="11"/>
      <c r="E35" s="12"/>
      <c r="F35" s="12"/>
      <c r="G35" s="25"/>
      <c r="I35" s="20"/>
      <c r="J35" s="7"/>
    </row>
    <row r="36" spans="2:10" ht="13.5" customHeight="1">
      <c r="B36" s="10"/>
      <c r="C36" s="11"/>
      <c r="D36" s="11"/>
      <c r="E36" s="12"/>
      <c r="F36" s="12"/>
      <c r="G36" s="25"/>
      <c r="I36" s="7"/>
      <c r="J36" s="7"/>
    </row>
    <row r="37" spans="2:10" ht="13.5" customHeight="1">
      <c r="B37" s="10"/>
      <c r="C37" s="11"/>
      <c r="D37" s="11"/>
      <c r="E37" s="12"/>
      <c r="F37" s="12"/>
      <c r="G37" s="25"/>
      <c r="I37" s="7"/>
      <c r="J37" s="7"/>
    </row>
    <row r="38" spans="2:10" ht="13.5" customHeight="1">
      <c r="B38" s="10"/>
      <c r="C38" s="11"/>
      <c r="D38" s="11"/>
      <c r="E38" s="12"/>
      <c r="F38" s="12"/>
      <c r="G38" s="19"/>
      <c r="I38" s="7"/>
      <c r="J38" s="7"/>
    </row>
    <row r="39" spans="2:10" ht="13.5" customHeight="1">
      <c r="B39" s="10"/>
      <c r="C39" s="11"/>
      <c r="D39" s="11"/>
      <c r="E39" s="12"/>
      <c r="F39" s="12"/>
      <c r="G39" s="19"/>
      <c r="I39" s="7"/>
      <c r="J39" s="7"/>
    </row>
    <row r="40" spans="2:10" ht="13.5" customHeight="1">
      <c r="B40" s="10"/>
      <c r="C40" s="11"/>
      <c r="D40" s="11"/>
      <c r="E40" s="12"/>
      <c r="F40" s="12"/>
      <c r="G40" s="19"/>
      <c r="I40" s="7"/>
      <c r="J40" s="7"/>
    </row>
    <row r="41" spans="2:10" ht="13.5" customHeight="1">
      <c r="B41" s="10"/>
      <c r="C41" s="11"/>
      <c r="D41" s="11"/>
      <c r="E41" s="12"/>
      <c r="F41" s="12"/>
      <c r="G41" s="29"/>
      <c r="I41" s="6"/>
      <c r="J41" s="7"/>
    </row>
    <row r="42" spans="2:10" ht="13.5" customHeight="1">
      <c r="B42" s="10"/>
      <c r="C42" s="11"/>
      <c r="D42" s="11"/>
      <c r="E42" s="12"/>
      <c r="F42" s="12"/>
      <c r="G42" s="29"/>
      <c r="H42" s="7"/>
      <c r="I42" s="14"/>
      <c r="J42" s="14"/>
    </row>
    <row r="43" spans="2:10" ht="13.5" customHeight="1">
      <c r="B43" s="10"/>
      <c r="C43" s="11"/>
      <c r="D43" s="11"/>
      <c r="E43" s="12"/>
      <c r="F43" s="12"/>
      <c r="G43" s="29"/>
      <c r="H43" s="7"/>
      <c r="I43" s="14"/>
      <c r="J43" s="14"/>
    </row>
    <row r="44" spans="2:10" ht="13.5" customHeight="1">
      <c r="B44" s="10"/>
      <c r="C44" s="11"/>
      <c r="D44" s="11"/>
      <c r="E44" s="12"/>
      <c r="F44" s="12"/>
      <c r="G44" s="29"/>
      <c r="H44" s="7"/>
      <c r="I44" s="14"/>
      <c r="J44" s="14"/>
    </row>
    <row r="45" spans="2:10" ht="13.5" customHeight="1">
      <c r="B45" s="10"/>
      <c r="C45" s="11"/>
      <c r="D45" s="11"/>
      <c r="E45" s="12"/>
      <c r="F45" s="12"/>
      <c r="G45" s="29"/>
      <c r="H45" s="7"/>
      <c r="I45" s="14"/>
      <c r="J45" s="14"/>
    </row>
    <row r="46" spans="2:10" ht="13.5" customHeight="1">
      <c r="B46" s="10"/>
      <c r="C46" s="11"/>
      <c r="D46" s="11"/>
      <c r="E46" s="12"/>
      <c r="F46" s="12"/>
      <c r="G46" s="25"/>
      <c r="H46" s="7"/>
      <c r="I46" s="14"/>
      <c r="J46" s="14"/>
    </row>
    <row r="47" spans="2:11" ht="13.5" customHeight="1">
      <c r="B47" s="10"/>
      <c r="C47" s="11"/>
      <c r="D47" s="11"/>
      <c r="E47" s="12"/>
      <c r="F47" s="12"/>
      <c r="G47" s="25"/>
      <c r="H47" s="7"/>
      <c r="I47" s="14"/>
      <c r="J47" s="14"/>
      <c r="K47" s="14"/>
    </row>
    <row r="48" spans="2:11" ht="13.5" customHeight="1">
      <c r="B48" s="10"/>
      <c r="C48" s="11"/>
      <c r="D48" s="11"/>
      <c r="E48" s="12"/>
      <c r="F48" s="12"/>
      <c r="G48" s="29"/>
      <c r="H48" s="7"/>
      <c r="I48" s="14"/>
      <c r="J48" s="14"/>
      <c r="K48" s="14"/>
    </row>
    <row r="49" spans="2:11" ht="13.5" customHeight="1">
      <c r="B49" s="10"/>
      <c r="C49" s="11"/>
      <c r="D49" s="11"/>
      <c r="E49" s="12"/>
      <c r="F49" s="12"/>
      <c r="G49" s="25"/>
      <c r="H49" s="7"/>
      <c r="I49" s="14"/>
      <c r="J49" s="14"/>
      <c r="K49" s="14"/>
    </row>
    <row r="50" spans="2:11" ht="13.5">
      <c r="B50" s="10"/>
      <c r="C50" s="11"/>
      <c r="D50" s="11"/>
      <c r="E50" s="12"/>
      <c r="F50" s="12"/>
      <c r="G50" s="25"/>
      <c r="H50" s="7"/>
      <c r="I50" s="14"/>
      <c r="J50" s="14"/>
      <c r="K50" s="14"/>
    </row>
    <row r="51" spans="2:11" ht="13.5">
      <c r="B51" s="10"/>
      <c r="C51" s="11"/>
      <c r="D51" s="11"/>
      <c r="E51" s="12"/>
      <c r="F51" s="12"/>
      <c r="G51" s="25"/>
      <c r="H51" s="7"/>
      <c r="I51" s="14"/>
      <c r="J51" s="14"/>
      <c r="K51" s="14"/>
    </row>
    <row r="52" spans="2:10" ht="13.5">
      <c r="B52" s="10"/>
      <c r="C52" s="11"/>
      <c r="D52" s="11"/>
      <c r="E52" s="12"/>
      <c r="F52" s="12"/>
      <c r="G52" s="25"/>
      <c r="H52" s="7"/>
      <c r="I52" s="14"/>
      <c r="J52" s="14"/>
    </row>
    <row r="53" spans="2:10" ht="13.5">
      <c r="B53" t="s">
        <v>232</v>
      </c>
      <c r="G53" s="31"/>
      <c r="H53" s="7"/>
      <c r="I53" s="14"/>
      <c r="J53" s="14"/>
    </row>
    <row r="54" spans="2:10" ht="13.5">
      <c r="B54" t="s">
        <v>248</v>
      </c>
      <c r="G54" s="31"/>
      <c r="H54" s="7"/>
      <c r="I54" s="14"/>
      <c r="J54" s="14"/>
    </row>
    <row r="55" spans="7:10" ht="13.5">
      <c r="G55" s="31"/>
      <c r="H55" s="7"/>
      <c r="I55" s="14"/>
      <c r="J55" s="14"/>
    </row>
    <row r="56" spans="2:10" ht="13.5">
      <c r="B56" s="10"/>
      <c r="C56" t="s">
        <v>230</v>
      </c>
      <c r="G56" s="25"/>
      <c r="H56" s="7"/>
      <c r="I56" s="14"/>
      <c r="J56" s="14"/>
    </row>
    <row r="57" spans="7:10" ht="13.5">
      <c r="G57" s="25"/>
      <c r="H57" s="7"/>
      <c r="I57" s="14"/>
      <c r="J57" s="14"/>
    </row>
    <row r="58" spans="2:10" ht="13.5">
      <c r="B58" s="59"/>
      <c r="C58" t="s">
        <v>229</v>
      </c>
      <c r="G58" s="25"/>
      <c r="H58" s="7"/>
      <c r="I58" s="14"/>
      <c r="J58" s="14"/>
    </row>
    <row r="59" spans="7:10" ht="13.5">
      <c r="G59" s="25"/>
      <c r="H59" s="7"/>
      <c r="I59" s="14"/>
      <c r="J59" s="14"/>
    </row>
    <row r="60" spans="7:10" ht="13.5">
      <c r="G60" s="25"/>
      <c r="I60" s="14"/>
      <c r="J60" s="14"/>
    </row>
    <row r="61" spans="7:10" ht="13.5">
      <c r="G61" s="25"/>
      <c r="I61" s="14"/>
      <c r="J61" s="14"/>
    </row>
    <row r="62" spans="7:10" ht="13.5">
      <c r="G62" s="25"/>
      <c r="I62" s="14"/>
      <c r="J62" s="14"/>
    </row>
    <row r="63" spans="7:10" ht="13.5">
      <c r="G63" s="25"/>
      <c r="I63" s="14"/>
      <c r="J63" s="14"/>
    </row>
  </sheetData>
  <sheetProtection/>
  <mergeCells count="16">
    <mergeCell ref="F32:F33"/>
    <mergeCell ref="F18:F19"/>
    <mergeCell ref="B32:B33"/>
    <mergeCell ref="C32:C33"/>
    <mergeCell ref="D32:D33"/>
    <mergeCell ref="E32:E33"/>
    <mergeCell ref="B18:B19"/>
    <mergeCell ref="C18:C19"/>
    <mergeCell ref="D18:D19"/>
    <mergeCell ref="E18:E19"/>
    <mergeCell ref="G5:G6"/>
    <mergeCell ref="B5:B6"/>
    <mergeCell ref="D5:D6"/>
    <mergeCell ref="E5:E6"/>
    <mergeCell ref="F5:F6"/>
    <mergeCell ref="C5:C6"/>
  </mergeCells>
  <dataValidations count="5">
    <dataValidation type="list" showInputMessage="1" showErrorMessage="1" promptTitle="リストより選択してください" sqref="F7:F12 F34:F52 F20:F25">
      <formula1>$I$13:$I$21</formula1>
    </dataValidation>
    <dataValidation type="list" showInputMessage="1" showErrorMessage="1" promptTitle="リストより選択してください" sqref="E34:E52">
      <formula1>$I$32:$I$34</formula1>
    </dataValidation>
    <dataValidation type="list" showInputMessage="1" showErrorMessage="1" promptTitle="リストより選択してください" sqref="E7:E12">
      <formula1>$I$5:$I$7</formula1>
    </dataValidation>
    <dataValidation type="list" showInputMessage="1" showErrorMessage="1" promptTitle="リストより選択してください" sqref="E20:E25">
      <formula1>$I$23:$I$25</formula1>
    </dataValidation>
    <dataValidation type="list" showInputMessage="1" showErrorMessage="1" promptTitle="リストより選択してください" sqref="G7:G12">
      <formula1>$L$5:$L$10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3.75390625" style="0" customWidth="1"/>
    <col min="2" max="3" width="6.625" style="0" customWidth="1"/>
    <col min="4" max="4" width="23.25390625" style="0" customWidth="1"/>
    <col min="5" max="5" width="12.625" style="0" customWidth="1"/>
    <col min="6" max="6" width="33.375" style="0" customWidth="1"/>
    <col min="9" max="9" width="26.625" style="0" customWidth="1"/>
  </cols>
  <sheetData>
    <row r="1" ht="19.5" customHeight="1">
      <c r="A1" s="32" t="s">
        <v>223</v>
      </c>
    </row>
    <row r="2" spans="2:10" ht="13.5">
      <c r="B2" t="s">
        <v>234</v>
      </c>
      <c r="F2" s="13"/>
      <c r="G2" s="7"/>
      <c r="H2" s="8"/>
      <c r="I2" s="7"/>
      <c r="J2" s="7"/>
    </row>
    <row r="3" spans="2:9" ht="13.5" customHeight="1">
      <c r="B3" s="70" t="s">
        <v>56</v>
      </c>
      <c r="C3" s="79" t="s">
        <v>57</v>
      </c>
      <c r="D3" s="83" t="s">
        <v>6</v>
      </c>
      <c r="E3" s="69" t="s">
        <v>58</v>
      </c>
      <c r="F3" s="36"/>
      <c r="G3" t="s">
        <v>6</v>
      </c>
      <c r="H3" s="4" t="s">
        <v>2</v>
      </c>
      <c r="I3" s="18"/>
    </row>
    <row r="4" spans="2:9" ht="13.5" customHeight="1">
      <c r="B4" s="72"/>
      <c r="C4" s="80"/>
      <c r="D4" s="84"/>
      <c r="E4" s="69"/>
      <c r="F4" s="36"/>
      <c r="H4" s="4" t="s">
        <v>1</v>
      </c>
      <c r="I4" s="33"/>
    </row>
    <row r="5" spans="2:9" ht="13.5">
      <c r="B5" s="10"/>
      <c r="C5" s="11"/>
      <c r="D5" s="12"/>
      <c r="E5" s="12"/>
      <c r="F5" s="25"/>
      <c r="H5" s="1" t="s">
        <v>7</v>
      </c>
      <c r="I5" s="33"/>
    </row>
    <row r="6" spans="2:9" ht="14.25">
      <c r="B6" s="10"/>
      <c r="C6" s="11"/>
      <c r="D6" s="12"/>
      <c r="E6" s="12"/>
      <c r="F6" s="37"/>
      <c r="H6" s="1" t="s">
        <v>5</v>
      </c>
      <c r="I6" s="7"/>
    </row>
    <row r="7" spans="2:9" ht="14.25">
      <c r="B7" s="10"/>
      <c r="C7" s="11"/>
      <c r="D7" s="12"/>
      <c r="E7" s="12"/>
      <c r="F7" s="37"/>
      <c r="H7" s="1" t="s">
        <v>167</v>
      </c>
      <c r="I7" s="7"/>
    </row>
    <row r="8" spans="2:9" ht="14.25">
      <c r="B8" s="10"/>
      <c r="C8" s="11"/>
      <c r="D8" s="12"/>
      <c r="E8" s="12"/>
      <c r="F8" s="37"/>
      <c r="H8" s="1" t="s">
        <v>168</v>
      </c>
      <c r="I8" s="7"/>
    </row>
    <row r="9" spans="2:9" ht="14.25">
      <c r="B9" s="10"/>
      <c r="C9" s="11"/>
      <c r="D9" s="12"/>
      <c r="E9" s="12"/>
      <c r="F9" s="25"/>
      <c r="H9" s="1" t="s">
        <v>169</v>
      </c>
      <c r="I9" s="7"/>
    </row>
    <row r="10" spans="2:9" ht="14.25">
      <c r="B10" s="10"/>
      <c r="C10" s="11"/>
      <c r="D10" s="12"/>
      <c r="E10" s="12"/>
      <c r="F10" s="25"/>
      <c r="H10" s="6"/>
      <c r="I10" s="7"/>
    </row>
    <row r="11" spans="2:9" ht="14.25">
      <c r="B11" s="10"/>
      <c r="C11" s="11"/>
      <c r="D11" s="12"/>
      <c r="E11" s="12"/>
      <c r="F11" s="25"/>
      <c r="G11" t="s">
        <v>14</v>
      </c>
      <c r="H11" s="9" t="s">
        <v>59</v>
      </c>
      <c r="I11" s="7"/>
    </row>
    <row r="12" spans="2:9" ht="14.25">
      <c r="B12" s="10"/>
      <c r="C12" s="11"/>
      <c r="D12" s="12"/>
      <c r="E12" s="12"/>
      <c r="F12" s="25"/>
      <c r="H12" s="9" t="s">
        <v>60</v>
      </c>
      <c r="I12" s="7"/>
    </row>
    <row r="13" spans="2:9" ht="14.25">
      <c r="B13" s="10"/>
      <c r="C13" s="11"/>
      <c r="D13" s="12"/>
      <c r="E13" s="12"/>
      <c r="F13" s="25"/>
      <c r="H13" s="9" t="s">
        <v>61</v>
      </c>
      <c r="I13" s="7"/>
    </row>
    <row r="14" spans="2:9" ht="14.25">
      <c r="B14" s="10"/>
      <c r="C14" s="11"/>
      <c r="D14" s="12"/>
      <c r="E14" s="12"/>
      <c r="F14" s="25"/>
      <c r="H14" s="9" t="s">
        <v>62</v>
      </c>
      <c r="I14" s="7"/>
    </row>
    <row r="15" spans="2:9" ht="14.25">
      <c r="B15" s="10"/>
      <c r="C15" s="11"/>
      <c r="D15" s="12"/>
      <c r="E15" s="12"/>
      <c r="F15" s="25"/>
      <c r="H15" s="34"/>
      <c r="I15" s="7"/>
    </row>
    <row r="16" spans="2:9" ht="14.25">
      <c r="B16" s="10"/>
      <c r="C16" s="11"/>
      <c r="D16" s="12"/>
      <c r="E16" s="12"/>
      <c r="F16" s="29"/>
      <c r="H16" s="35"/>
      <c r="I16" s="7"/>
    </row>
    <row r="17" spans="2:9" ht="14.25">
      <c r="B17" s="10"/>
      <c r="C17" s="11"/>
      <c r="D17" s="12"/>
      <c r="E17" s="12"/>
      <c r="F17" s="29"/>
      <c r="H17" s="35"/>
      <c r="I17" s="7"/>
    </row>
    <row r="18" spans="2:9" ht="13.5">
      <c r="B18" s="10"/>
      <c r="C18" s="11"/>
      <c r="D18" s="12"/>
      <c r="E18" s="12"/>
      <c r="F18" s="29"/>
      <c r="H18" s="35"/>
      <c r="I18" s="7"/>
    </row>
    <row r="19" spans="2:9" ht="13.5">
      <c r="B19" s="10"/>
      <c r="C19" s="11"/>
      <c r="D19" s="12"/>
      <c r="E19" s="12"/>
      <c r="F19" s="29"/>
      <c r="H19" s="35"/>
      <c r="I19" s="7"/>
    </row>
    <row r="20" spans="2:9" ht="13.5">
      <c r="B20" s="10"/>
      <c r="C20" s="11"/>
      <c r="D20" s="12"/>
      <c r="E20" s="12"/>
      <c r="F20" s="29"/>
      <c r="H20" s="35"/>
      <c r="I20" s="7"/>
    </row>
    <row r="21" spans="2:9" ht="13.5">
      <c r="B21" s="10"/>
      <c r="C21" s="11"/>
      <c r="D21" s="12"/>
      <c r="E21" s="12"/>
      <c r="F21" s="29"/>
      <c r="H21" s="35"/>
      <c r="I21" s="7"/>
    </row>
    <row r="22" spans="2:9" ht="13.5">
      <c r="B22" s="10"/>
      <c r="C22" s="11"/>
      <c r="D22" s="12"/>
      <c r="E22" s="12"/>
      <c r="F22" s="29"/>
      <c r="H22" s="35"/>
      <c r="I22" s="7"/>
    </row>
    <row r="23" spans="2:9" ht="13.5">
      <c r="B23" s="10"/>
      <c r="C23" s="11"/>
      <c r="D23" s="12"/>
      <c r="E23" s="12"/>
      <c r="F23" s="29"/>
      <c r="H23" s="35"/>
      <c r="I23" s="7"/>
    </row>
    <row r="24" spans="2:9" ht="13.5">
      <c r="B24" s="10"/>
      <c r="C24" s="11"/>
      <c r="D24" s="12"/>
      <c r="E24" s="12"/>
      <c r="F24" s="29"/>
      <c r="H24" s="35"/>
      <c r="I24" s="7"/>
    </row>
    <row r="25" spans="2:9" ht="13.5">
      <c r="B25" s="10"/>
      <c r="C25" s="11"/>
      <c r="D25" s="12"/>
      <c r="E25" s="12"/>
      <c r="F25" s="29"/>
      <c r="H25" s="35"/>
      <c r="I25" s="7"/>
    </row>
    <row r="26" spans="2:9" ht="13.5">
      <c r="B26" s="10"/>
      <c r="C26" s="11"/>
      <c r="D26" s="12"/>
      <c r="E26" s="12"/>
      <c r="F26" s="29"/>
      <c r="H26" s="35"/>
      <c r="I26" s="7"/>
    </row>
    <row r="27" spans="2:9" ht="13.5">
      <c r="B27" s="10"/>
      <c r="C27" s="11"/>
      <c r="D27" s="12"/>
      <c r="E27" s="12"/>
      <c r="F27" s="29"/>
      <c r="H27" s="35"/>
      <c r="I27" s="7"/>
    </row>
    <row r="28" spans="2:9" ht="13.5">
      <c r="B28" s="10"/>
      <c r="C28" s="11"/>
      <c r="D28" s="12"/>
      <c r="E28" s="12"/>
      <c r="F28" s="29"/>
      <c r="H28" s="35"/>
      <c r="I28" s="7"/>
    </row>
    <row r="29" spans="2:9" ht="13.5">
      <c r="B29" s="10"/>
      <c r="C29" s="11"/>
      <c r="D29" s="12"/>
      <c r="E29" s="12"/>
      <c r="F29" s="29"/>
      <c r="H29" s="35"/>
      <c r="I29" s="7"/>
    </row>
    <row r="30" spans="2:9" ht="13.5">
      <c r="B30" s="10"/>
      <c r="C30" s="11"/>
      <c r="D30" s="12"/>
      <c r="E30" s="12"/>
      <c r="F30" s="29"/>
      <c r="H30" s="35"/>
      <c r="I30" s="7"/>
    </row>
    <row r="31" spans="2:9" ht="13.5">
      <c r="B31" s="10"/>
      <c r="C31" s="11"/>
      <c r="D31" s="12"/>
      <c r="E31" s="12"/>
      <c r="F31" s="29"/>
      <c r="H31" s="35"/>
      <c r="I31" s="7"/>
    </row>
    <row r="32" spans="2:9" ht="13.5">
      <c r="B32" s="10"/>
      <c r="C32" s="11"/>
      <c r="D32" s="12"/>
      <c r="E32" s="12"/>
      <c r="F32" s="29"/>
      <c r="H32" s="35"/>
      <c r="I32" s="7"/>
    </row>
    <row r="33" spans="2:9" ht="13.5">
      <c r="B33" s="10"/>
      <c r="C33" s="11"/>
      <c r="D33" s="12"/>
      <c r="E33" s="12"/>
      <c r="F33" s="29"/>
      <c r="H33" s="35"/>
      <c r="I33" s="7"/>
    </row>
    <row r="34" spans="2:9" ht="13.5">
      <c r="B34" s="10"/>
      <c r="C34" s="11"/>
      <c r="D34" s="12"/>
      <c r="E34" s="12"/>
      <c r="F34" s="29"/>
      <c r="H34" s="35"/>
      <c r="I34" s="7"/>
    </row>
    <row r="35" spans="2:9" ht="13.5">
      <c r="B35" s="10"/>
      <c r="C35" s="11"/>
      <c r="D35" s="12"/>
      <c r="E35" s="12"/>
      <c r="F35" s="29"/>
      <c r="H35" s="35"/>
      <c r="I35" s="7"/>
    </row>
    <row r="36" spans="2:9" ht="13.5">
      <c r="B36" s="10"/>
      <c r="C36" s="11"/>
      <c r="D36" s="12"/>
      <c r="E36" s="12"/>
      <c r="F36" s="29"/>
      <c r="H36" s="35"/>
      <c r="I36" s="7"/>
    </row>
    <row r="37" spans="2:9" ht="13.5">
      <c r="B37" s="10"/>
      <c r="C37" s="11"/>
      <c r="D37" s="12"/>
      <c r="E37" s="12"/>
      <c r="F37" s="29"/>
      <c r="H37" s="35"/>
      <c r="I37" s="7"/>
    </row>
    <row r="38" spans="2:9" ht="13.5">
      <c r="B38" s="10"/>
      <c r="C38" s="11"/>
      <c r="D38" s="12"/>
      <c r="E38" s="12"/>
      <c r="F38" s="29"/>
      <c r="H38" s="35"/>
      <c r="I38" s="7"/>
    </row>
    <row r="39" spans="2:9" ht="13.5">
      <c r="B39" s="10"/>
      <c r="C39" s="11"/>
      <c r="D39" s="12"/>
      <c r="E39" s="12"/>
      <c r="F39" s="29"/>
      <c r="H39" s="35"/>
      <c r="I39" s="7"/>
    </row>
    <row r="40" spans="2:9" ht="13.5">
      <c r="B40" s="10"/>
      <c r="C40" s="11"/>
      <c r="D40" s="12"/>
      <c r="E40" s="12"/>
      <c r="F40" s="29"/>
      <c r="H40" s="35"/>
      <c r="I40" s="7"/>
    </row>
    <row r="41" spans="2:9" ht="13.5">
      <c r="B41" s="10"/>
      <c r="C41" s="11"/>
      <c r="D41" s="12"/>
      <c r="E41" s="12"/>
      <c r="F41" s="29"/>
      <c r="H41" s="35"/>
      <c r="I41" s="7"/>
    </row>
    <row r="42" spans="2:9" ht="13.5">
      <c r="B42" s="10"/>
      <c r="C42" s="11"/>
      <c r="D42" s="12"/>
      <c r="E42" s="12"/>
      <c r="F42" s="29"/>
      <c r="H42" s="35"/>
      <c r="I42" s="7"/>
    </row>
    <row r="43" spans="2:9" ht="13.5">
      <c r="B43" s="10"/>
      <c r="C43" s="11"/>
      <c r="D43" s="12"/>
      <c r="E43" s="12"/>
      <c r="F43" s="29"/>
      <c r="H43" s="35"/>
      <c r="I43" s="7"/>
    </row>
    <row r="44" spans="2:9" ht="13.5">
      <c r="B44" s="10"/>
      <c r="C44" s="11"/>
      <c r="D44" s="12"/>
      <c r="E44" s="12"/>
      <c r="F44" s="29"/>
      <c r="H44" s="35"/>
      <c r="I44" s="7"/>
    </row>
    <row r="45" spans="2:9" ht="13.5">
      <c r="B45" s="10"/>
      <c r="C45" s="11"/>
      <c r="D45" s="12"/>
      <c r="E45" s="12"/>
      <c r="F45" s="29"/>
      <c r="H45" s="35"/>
      <c r="I45" s="7"/>
    </row>
    <row r="46" spans="2:10" ht="13.5">
      <c r="B46" s="10"/>
      <c r="C46" s="11"/>
      <c r="D46" s="12"/>
      <c r="E46" s="12"/>
      <c r="F46" s="29"/>
      <c r="H46" s="6"/>
      <c r="I46" s="7"/>
      <c r="J46" s="7"/>
    </row>
    <row r="47" spans="2:10" ht="13.5">
      <c r="B47" s="10"/>
      <c r="C47" s="11"/>
      <c r="D47" s="12"/>
      <c r="E47" s="12"/>
      <c r="F47" s="29"/>
      <c r="H47" s="6"/>
      <c r="I47" s="7"/>
      <c r="J47" s="7"/>
    </row>
    <row r="48" spans="2:10" ht="13.5">
      <c r="B48" s="10"/>
      <c r="C48" s="11"/>
      <c r="D48" s="12"/>
      <c r="E48" s="12"/>
      <c r="F48" s="29"/>
      <c r="H48" s="6"/>
      <c r="I48" s="7"/>
      <c r="J48" s="7"/>
    </row>
    <row r="49" spans="2:10" ht="13.5">
      <c r="B49" s="10"/>
      <c r="C49" s="11"/>
      <c r="D49" s="12"/>
      <c r="E49" s="12"/>
      <c r="F49" s="29"/>
      <c r="H49" s="6"/>
      <c r="I49" s="7"/>
      <c r="J49" s="7"/>
    </row>
    <row r="50" spans="2:10" ht="13.5">
      <c r="B50" s="10"/>
      <c r="C50" s="11"/>
      <c r="D50" s="12"/>
      <c r="E50" s="12"/>
      <c r="F50" s="29"/>
      <c r="H50" s="6"/>
      <c r="I50" s="7"/>
      <c r="J50" s="7"/>
    </row>
    <row r="51" spans="2:10" ht="13.5">
      <c r="B51" t="s">
        <v>235</v>
      </c>
      <c r="F51" s="13"/>
      <c r="H51" s="6"/>
      <c r="I51" s="7"/>
      <c r="J51" s="7"/>
    </row>
    <row r="52" spans="2:10" ht="13.5">
      <c r="B52" s="41" t="s">
        <v>236</v>
      </c>
      <c r="H52" s="14"/>
      <c r="I52" s="14"/>
      <c r="J52" s="7"/>
    </row>
    <row r="53" spans="2:10" ht="13.5">
      <c r="B53" s="41" t="s">
        <v>237</v>
      </c>
      <c r="H53" s="14"/>
      <c r="I53" s="14"/>
      <c r="J53" s="7"/>
    </row>
    <row r="54" spans="2:10" ht="13.5">
      <c r="B54" s="41"/>
      <c r="H54" s="14"/>
      <c r="I54" s="14"/>
      <c r="J54" s="7"/>
    </row>
    <row r="55" spans="8:10" ht="13.5">
      <c r="H55" s="14"/>
      <c r="I55" s="14"/>
      <c r="J55" s="7"/>
    </row>
    <row r="56" spans="2:10" ht="13.5">
      <c r="B56" s="10"/>
      <c r="C56" t="s">
        <v>230</v>
      </c>
      <c r="H56" s="14"/>
      <c r="I56" s="14"/>
      <c r="J56" s="7"/>
    </row>
    <row r="57" spans="8:10" ht="13.5">
      <c r="H57" s="14"/>
      <c r="I57" s="14"/>
      <c r="J57" s="7"/>
    </row>
    <row r="58" spans="2:10" ht="13.5">
      <c r="B58" s="59"/>
      <c r="C58" t="s">
        <v>229</v>
      </c>
      <c r="H58" s="14"/>
      <c r="I58" s="14"/>
      <c r="J58" s="7"/>
    </row>
    <row r="59" spans="8:9" ht="13.5">
      <c r="H59" s="14"/>
      <c r="I59" s="14"/>
    </row>
    <row r="60" spans="8:9" ht="13.5">
      <c r="H60" s="14"/>
      <c r="I60" s="14"/>
    </row>
    <row r="61" spans="8:9" ht="13.5">
      <c r="H61" s="14"/>
      <c r="I61" s="14"/>
    </row>
    <row r="62" spans="8:9" ht="13.5">
      <c r="H62" s="14"/>
      <c r="I62" s="14"/>
    </row>
    <row r="63" spans="8:9" ht="13.5">
      <c r="H63" s="14"/>
      <c r="I63" s="14"/>
    </row>
  </sheetData>
  <sheetProtection/>
  <mergeCells count="4">
    <mergeCell ref="B3:B4"/>
    <mergeCell ref="D3:D4"/>
    <mergeCell ref="E3:E4"/>
    <mergeCell ref="C3:C4"/>
  </mergeCells>
  <dataValidations count="2">
    <dataValidation type="list" showInputMessage="1" showErrorMessage="1" promptTitle="リストより選択してください" sqref="E5:E50">
      <formula1>$H$11:$H$14</formula1>
    </dataValidation>
    <dataValidation type="list" showInputMessage="1" showErrorMessage="1" promptTitle="リストより選択してください" sqref="D5:D50">
      <formula1>$H$3:$H$9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3.75390625" style="0" customWidth="1"/>
    <col min="2" max="13" width="6.625" style="0" customWidth="1"/>
    <col min="15" max="15" width="8.875" style="0" customWidth="1"/>
    <col min="16" max="16" width="9.875" style="0" customWidth="1"/>
  </cols>
  <sheetData>
    <row r="1" ht="19.5" customHeight="1">
      <c r="A1" s="32" t="s">
        <v>250</v>
      </c>
    </row>
    <row r="2" ht="13.5" customHeight="1">
      <c r="A2" s="32"/>
    </row>
    <row r="3" ht="13.5">
      <c r="A3" t="s">
        <v>64</v>
      </c>
    </row>
    <row r="5" spans="2:11" ht="13.5">
      <c r="B5" t="s">
        <v>65</v>
      </c>
      <c r="E5" t="s">
        <v>66</v>
      </c>
      <c r="H5" t="s">
        <v>67</v>
      </c>
      <c r="K5" t="s">
        <v>80</v>
      </c>
    </row>
    <row r="6" spans="2:12" ht="13.5">
      <c r="B6" s="11"/>
      <c r="C6" t="s">
        <v>63</v>
      </c>
      <c r="E6" s="11"/>
      <c r="F6" t="s">
        <v>63</v>
      </c>
      <c r="H6" s="11"/>
      <c r="I6" t="s">
        <v>63</v>
      </c>
      <c r="K6" s="11"/>
      <c r="L6" t="s">
        <v>63</v>
      </c>
    </row>
    <row r="8" ht="13.5">
      <c r="B8" t="s">
        <v>68</v>
      </c>
    </row>
    <row r="9" spans="2:3" ht="13.5">
      <c r="B9" s="11"/>
      <c r="C9" t="s">
        <v>63</v>
      </c>
    </row>
    <row r="13" ht="13.5">
      <c r="A13" t="s">
        <v>238</v>
      </c>
    </row>
    <row r="15" spans="2:11" ht="13.5">
      <c r="B15" t="s">
        <v>69</v>
      </c>
      <c r="E15" t="s">
        <v>71</v>
      </c>
      <c r="H15" t="s">
        <v>72</v>
      </c>
      <c r="K15" t="s">
        <v>73</v>
      </c>
    </row>
    <row r="16" spans="2:12" ht="13.5">
      <c r="B16" s="38"/>
      <c r="C16" t="s">
        <v>70</v>
      </c>
      <c r="E16" s="38"/>
      <c r="F16" t="s">
        <v>70</v>
      </c>
      <c r="H16" s="11"/>
      <c r="I16" t="s">
        <v>70</v>
      </c>
      <c r="K16" s="11"/>
      <c r="L16" t="s">
        <v>70</v>
      </c>
    </row>
    <row r="18" spans="2:11" ht="13.5">
      <c r="B18" t="s">
        <v>74</v>
      </c>
      <c r="E18" t="s">
        <v>147</v>
      </c>
      <c r="K18" t="s">
        <v>5</v>
      </c>
    </row>
    <row r="19" spans="2:12" ht="13.5">
      <c r="B19" s="11"/>
      <c r="C19" t="s">
        <v>70</v>
      </c>
      <c r="E19" s="11"/>
      <c r="F19" t="s">
        <v>70</v>
      </c>
      <c r="H19" s="24"/>
      <c r="K19" s="11"/>
      <c r="L19" t="s">
        <v>70</v>
      </c>
    </row>
    <row r="23" ht="13.5">
      <c r="A23" t="s">
        <v>251</v>
      </c>
    </row>
    <row r="25" spans="2:5" ht="13.5">
      <c r="B25" t="s">
        <v>76</v>
      </c>
      <c r="E25" t="s">
        <v>78</v>
      </c>
    </row>
    <row r="26" spans="2:6" ht="13.5">
      <c r="B26" s="11"/>
      <c r="C26" t="s">
        <v>77</v>
      </c>
      <c r="E26" s="11"/>
      <c r="F26" t="s">
        <v>77</v>
      </c>
    </row>
    <row r="30" ht="13.5">
      <c r="A30" t="s">
        <v>104</v>
      </c>
    </row>
    <row r="32" spans="2:3" ht="13.5">
      <c r="B32" s="11"/>
      <c r="C32" t="s">
        <v>79</v>
      </c>
    </row>
    <row r="36" ht="13.5">
      <c r="A36" t="s">
        <v>81</v>
      </c>
    </row>
    <row r="38" spans="14:17" ht="13.5">
      <c r="N38" s="7"/>
      <c r="O38" s="8"/>
      <c r="P38" s="8"/>
      <c r="Q38" s="7"/>
    </row>
    <row r="39" spans="2:16" ht="13.5" customHeight="1">
      <c r="B39" s="90" t="s">
        <v>95</v>
      </c>
      <c r="C39" s="91"/>
      <c r="D39" s="94" t="s">
        <v>86</v>
      </c>
      <c r="E39" s="95"/>
      <c r="F39" s="96"/>
      <c r="G39" s="100" t="s">
        <v>89</v>
      </c>
      <c r="H39" s="101"/>
      <c r="I39" s="40"/>
      <c r="J39" s="40"/>
      <c r="K39" s="40"/>
      <c r="L39" s="40"/>
      <c r="M39" s="31"/>
      <c r="N39" t="s">
        <v>82</v>
      </c>
      <c r="O39" s="2" t="s">
        <v>83</v>
      </c>
      <c r="P39" s="15"/>
    </row>
    <row r="40" spans="2:16" ht="13.5" customHeight="1">
      <c r="B40" s="92"/>
      <c r="C40" s="93"/>
      <c r="D40" s="97"/>
      <c r="E40" s="98"/>
      <c r="F40" s="99"/>
      <c r="G40" s="100"/>
      <c r="H40" s="101"/>
      <c r="I40" s="40"/>
      <c r="J40" s="40"/>
      <c r="K40" s="40"/>
      <c r="L40" s="40"/>
      <c r="M40" s="31"/>
      <c r="O40" s="2" t="s">
        <v>84</v>
      </c>
      <c r="P40" s="5"/>
    </row>
    <row r="41" spans="2:16" ht="13.5" customHeight="1">
      <c r="B41" s="85"/>
      <c r="C41" s="86"/>
      <c r="D41" s="87"/>
      <c r="E41" s="88"/>
      <c r="F41" s="89"/>
      <c r="G41" s="61"/>
      <c r="H41" s="62"/>
      <c r="I41" s="24"/>
      <c r="J41" s="24"/>
      <c r="K41" s="25"/>
      <c r="L41" s="25"/>
      <c r="M41" s="25"/>
      <c r="O41" s="2" t="s">
        <v>85</v>
      </c>
      <c r="P41" s="5"/>
    </row>
    <row r="42" spans="2:16" ht="13.5">
      <c r="B42" s="85"/>
      <c r="C42" s="86"/>
      <c r="D42" s="87"/>
      <c r="E42" s="88"/>
      <c r="F42" s="89"/>
      <c r="G42" s="61"/>
      <c r="H42" s="62"/>
      <c r="I42" s="24"/>
      <c r="J42" s="24"/>
      <c r="K42" s="25"/>
      <c r="L42" s="25"/>
      <c r="M42" s="25"/>
      <c r="O42" s="2" t="s">
        <v>87</v>
      </c>
      <c r="P42" s="5"/>
    </row>
    <row r="43" spans="2:16" ht="13.5">
      <c r="B43" s="85"/>
      <c r="C43" s="86"/>
      <c r="D43" s="87"/>
      <c r="E43" s="88"/>
      <c r="F43" s="89"/>
      <c r="G43" s="61"/>
      <c r="H43" s="62"/>
      <c r="I43" s="24"/>
      <c r="J43" s="24"/>
      <c r="K43" s="25"/>
      <c r="L43" s="25"/>
      <c r="M43" s="25"/>
      <c r="O43" s="2" t="s">
        <v>5</v>
      </c>
      <c r="P43" s="5"/>
    </row>
    <row r="44" spans="2:16" ht="13.5" customHeight="1">
      <c r="B44" s="85"/>
      <c r="C44" s="86"/>
      <c r="D44" s="87"/>
      <c r="E44" s="88"/>
      <c r="F44" s="89"/>
      <c r="G44" s="61"/>
      <c r="H44" s="62"/>
      <c r="I44" s="24"/>
      <c r="J44" s="24"/>
      <c r="K44" s="25"/>
      <c r="L44" s="25"/>
      <c r="M44" s="25"/>
      <c r="O44" s="14"/>
      <c r="P44" s="7"/>
    </row>
    <row r="45" spans="2:16" ht="13.5">
      <c r="B45" s="21"/>
      <c r="C45" s="22"/>
      <c r="D45" s="22"/>
      <c r="E45" s="22"/>
      <c r="F45" s="22"/>
      <c r="G45" s="24"/>
      <c r="H45" s="24"/>
      <c r="I45" s="24"/>
      <c r="J45" s="24"/>
      <c r="K45" s="25"/>
      <c r="L45" s="25"/>
      <c r="M45" s="25"/>
      <c r="N45" t="s">
        <v>88</v>
      </c>
      <c r="O45" s="39" t="s">
        <v>90</v>
      </c>
      <c r="P45" s="7"/>
    </row>
    <row r="46" spans="2:16" ht="13.5">
      <c r="B46" s="13"/>
      <c r="C46" s="24"/>
      <c r="D46" s="24"/>
      <c r="E46" s="24"/>
      <c r="F46" s="24"/>
      <c r="G46" s="24"/>
      <c r="H46" s="24"/>
      <c r="I46" s="24"/>
      <c r="J46" s="24"/>
      <c r="K46" s="25"/>
      <c r="L46" s="25"/>
      <c r="M46" s="25"/>
      <c r="O46" s="39" t="s">
        <v>91</v>
      </c>
      <c r="P46" s="7"/>
    </row>
    <row r="47" spans="2:16" ht="13.5">
      <c r="B47" s="13"/>
      <c r="C47" s="24"/>
      <c r="D47" s="24"/>
      <c r="E47" s="24"/>
      <c r="F47" s="24"/>
      <c r="G47" s="24"/>
      <c r="H47" s="24"/>
      <c r="I47" s="24"/>
      <c r="J47" s="24"/>
      <c r="K47" s="25"/>
      <c r="L47" s="25"/>
      <c r="M47" s="25"/>
      <c r="O47" s="39" t="s">
        <v>92</v>
      </c>
      <c r="P47" s="7"/>
    </row>
    <row r="48" spans="2:16" ht="13.5">
      <c r="B48" s="13"/>
      <c r="C48" s="24"/>
      <c r="D48" s="24"/>
      <c r="E48" s="24"/>
      <c r="F48" s="24"/>
      <c r="G48" s="24"/>
      <c r="H48" s="24"/>
      <c r="I48" s="24"/>
      <c r="J48" s="24"/>
      <c r="K48" s="25"/>
      <c r="L48" s="25"/>
      <c r="M48" s="25"/>
      <c r="O48" s="39" t="s">
        <v>93</v>
      </c>
      <c r="P48" s="7"/>
    </row>
    <row r="49" spans="2:16" ht="13.5">
      <c r="B49" s="13"/>
      <c r="C49" s="24"/>
      <c r="D49" s="24"/>
      <c r="E49" s="24"/>
      <c r="F49" s="24"/>
      <c r="G49" s="24"/>
      <c r="H49" s="24"/>
      <c r="I49" s="24"/>
      <c r="J49" s="24"/>
      <c r="K49" s="25"/>
      <c r="L49" s="25"/>
      <c r="M49" s="25"/>
      <c r="O49" s="39" t="s">
        <v>94</v>
      </c>
      <c r="P49" s="7"/>
    </row>
    <row r="50" spans="1:16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31"/>
      <c r="N50" s="7"/>
      <c r="O50" s="14"/>
      <c r="P50" s="14"/>
    </row>
    <row r="51" spans="2:16" ht="13.5">
      <c r="B51" s="10"/>
      <c r="C51" t="s">
        <v>230</v>
      </c>
      <c r="M51" s="25"/>
      <c r="N51" s="7"/>
      <c r="O51" s="14"/>
      <c r="P51" s="14"/>
    </row>
    <row r="52" spans="13:16" ht="13.5">
      <c r="M52" s="25"/>
      <c r="N52" s="7"/>
      <c r="O52" s="14"/>
      <c r="P52" s="14"/>
    </row>
    <row r="53" spans="2:16" ht="13.5">
      <c r="B53" s="59"/>
      <c r="C53" t="s">
        <v>229</v>
      </c>
      <c r="M53" s="25"/>
      <c r="N53" s="7"/>
      <c r="O53" s="14"/>
      <c r="P53" s="14"/>
    </row>
    <row r="54" spans="13:16" ht="13.5">
      <c r="M54" s="25"/>
      <c r="N54" s="7"/>
      <c r="O54" s="14"/>
      <c r="P54" s="14"/>
    </row>
    <row r="55" spans="1:16" ht="13.5">
      <c r="A55" t="s">
        <v>106</v>
      </c>
      <c r="M55" s="25"/>
      <c r="O55" s="14"/>
      <c r="P55" s="14"/>
    </row>
    <row r="56" spans="2:16" ht="13.5">
      <c r="B56" t="s">
        <v>65</v>
      </c>
      <c r="C56" t="s">
        <v>66</v>
      </c>
      <c r="D56" t="s">
        <v>67</v>
      </c>
      <c r="E56" t="s">
        <v>80</v>
      </c>
      <c r="F56" t="s">
        <v>68</v>
      </c>
      <c r="G56" t="s">
        <v>69</v>
      </c>
      <c r="H56" t="s">
        <v>71</v>
      </c>
      <c r="I56" t="s">
        <v>72</v>
      </c>
      <c r="J56" t="s">
        <v>73</v>
      </c>
      <c r="K56" t="s">
        <v>74</v>
      </c>
      <c r="L56" t="s">
        <v>75</v>
      </c>
      <c r="M56" t="s">
        <v>5</v>
      </c>
      <c r="N56" t="s">
        <v>76</v>
      </c>
      <c r="O56" t="s">
        <v>78</v>
      </c>
      <c r="P56" s="14" t="s">
        <v>105</v>
      </c>
    </row>
    <row r="57" spans="2:16" ht="13.5">
      <c r="B57" s="11">
        <f>B6</f>
        <v>0</v>
      </c>
      <c r="C57" s="11">
        <f>E6</f>
        <v>0</v>
      </c>
      <c r="D57" s="11">
        <f>H6</f>
        <v>0</v>
      </c>
      <c r="E57" s="11">
        <f>K6</f>
        <v>0</v>
      </c>
      <c r="F57" s="11">
        <f>B9</f>
        <v>0</v>
      </c>
      <c r="G57" s="38">
        <f>B16</f>
        <v>0</v>
      </c>
      <c r="H57" s="38">
        <f>E16</f>
        <v>0</v>
      </c>
      <c r="I57" s="11">
        <f>H16</f>
        <v>0</v>
      </c>
      <c r="J57" s="11">
        <f>K16</f>
        <v>0</v>
      </c>
      <c r="K57" s="11">
        <f>B19</f>
        <v>0</v>
      </c>
      <c r="L57" s="11">
        <f>E19</f>
        <v>0</v>
      </c>
      <c r="M57" s="11">
        <f>K19</f>
        <v>0</v>
      </c>
      <c r="N57" s="11">
        <f>B26</f>
        <v>0</v>
      </c>
      <c r="O57" s="11">
        <f>E26</f>
        <v>0</v>
      </c>
      <c r="P57" s="11">
        <f>B32</f>
        <v>0</v>
      </c>
    </row>
    <row r="58" spans="13:16" ht="13.5">
      <c r="M58" s="25"/>
      <c r="O58" s="14"/>
      <c r="P58" s="14"/>
    </row>
  </sheetData>
  <sheetProtection/>
  <mergeCells count="15">
    <mergeCell ref="B39:C40"/>
    <mergeCell ref="D39:F40"/>
    <mergeCell ref="G39:H40"/>
    <mergeCell ref="B41:C41"/>
    <mergeCell ref="G41:H41"/>
    <mergeCell ref="D41:F41"/>
    <mergeCell ref="B43:C43"/>
    <mergeCell ref="B44:C44"/>
    <mergeCell ref="D42:F42"/>
    <mergeCell ref="D43:F43"/>
    <mergeCell ref="D44:F44"/>
    <mergeCell ref="G42:H42"/>
    <mergeCell ref="G43:H43"/>
    <mergeCell ref="G44:H44"/>
    <mergeCell ref="B42:C42"/>
  </mergeCells>
  <dataValidations count="3">
    <dataValidation type="list" showInputMessage="1" showErrorMessage="1" promptTitle="リストより選択してください" sqref="L45:L49 G41:G44">
      <formula1>$O$45:$O$49</formula1>
    </dataValidation>
    <dataValidation type="list" showInputMessage="1" showErrorMessage="1" promptTitle="リストより選択してください" sqref="K45:K49">
      <formula1>$P$39:$P$44</formula1>
    </dataValidation>
    <dataValidation type="list" allowBlank="1" showInputMessage="1" showErrorMessage="1" sqref="D41:D44">
      <formula1>$O$39:$O$43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75390625" style="0" customWidth="1"/>
    <col min="2" max="2" width="6.625" style="0" customWidth="1"/>
    <col min="3" max="3" width="24.00390625" style="0" customWidth="1"/>
    <col min="4" max="4" width="12.625" style="0" customWidth="1"/>
    <col min="5" max="5" width="25.75390625" style="0" customWidth="1"/>
    <col min="6" max="6" width="13.625" style="0" customWidth="1"/>
    <col min="8" max="8" width="15.125" style="0" customWidth="1"/>
    <col min="9" max="9" width="26.625" style="0" customWidth="1"/>
  </cols>
  <sheetData>
    <row r="1" ht="19.5" customHeight="1">
      <c r="A1" s="32" t="s">
        <v>224</v>
      </c>
    </row>
    <row r="2" ht="13.5" customHeight="1">
      <c r="A2" s="32"/>
    </row>
    <row r="3" spans="2:9" ht="13.5" customHeight="1">
      <c r="B3" s="69" t="s">
        <v>15</v>
      </c>
      <c r="C3" s="70" t="s">
        <v>6</v>
      </c>
      <c r="D3" s="69" t="s">
        <v>16</v>
      </c>
      <c r="E3" s="19"/>
      <c r="F3" s="31"/>
      <c r="G3" t="s">
        <v>6</v>
      </c>
      <c r="H3" s="2" t="s">
        <v>96</v>
      </c>
      <c r="I3" s="18"/>
    </row>
    <row r="4" spans="2:9" ht="13.5" customHeight="1">
      <c r="B4" s="69"/>
      <c r="C4" s="72"/>
      <c r="D4" s="69"/>
      <c r="E4" s="19"/>
      <c r="F4" s="31"/>
      <c r="H4" s="2" t="s">
        <v>97</v>
      </c>
      <c r="I4" s="33"/>
    </row>
    <row r="5" spans="2:9" ht="13.5">
      <c r="B5" s="11"/>
      <c r="C5" s="12"/>
      <c r="D5" s="12"/>
      <c r="E5" s="29"/>
      <c r="F5" s="25"/>
      <c r="H5" s="2" t="s">
        <v>98</v>
      </c>
      <c r="I5" s="33"/>
    </row>
    <row r="6" spans="2:9" ht="13.5">
      <c r="B6" s="11"/>
      <c r="C6" s="12"/>
      <c r="D6" s="12"/>
      <c r="E6" s="29"/>
      <c r="F6" s="25"/>
      <c r="H6" s="2" t="s">
        <v>5</v>
      </c>
      <c r="I6" s="33"/>
    </row>
    <row r="7" spans="2:9" ht="13.5">
      <c r="B7" s="11"/>
      <c r="C7" s="12"/>
      <c r="D7" s="12"/>
      <c r="E7" s="29"/>
      <c r="F7" s="25"/>
      <c r="H7" s="14"/>
      <c r="I7" s="7"/>
    </row>
    <row r="8" spans="2:9" ht="13.5" customHeight="1">
      <c r="B8" s="11"/>
      <c r="C8" s="12"/>
      <c r="D8" s="12"/>
      <c r="E8" s="29"/>
      <c r="F8" s="25"/>
      <c r="H8" s="14"/>
      <c r="I8" s="7"/>
    </row>
    <row r="9" spans="2:9" ht="13.5">
      <c r="B9" s="11"/>
      <c r="C9" s="12"/>
      <c r="D9" s="12"/>
      <c r="E9" s="29"/>
      <c r="F9" s="25"/>
      <c r="H9" s="14"/>
      <c r="I9" s="7"/>
    </row>
    <row r="10" spans="2:9" ht="13.5">
      <c r="B10" s="11"/>
      <c r="C10" s="12"/>
      <c r="D10" s="12"/>
      <c r="E10" s="29"/>
      <c r="F10" s="25"/>
      <c r="H10" s="14"/>
      <c r="I10" s="7"/>
    </row>
    <row r="11" spans="2:9" ht="13.5" customHeight="1">
      <c r="B11" s="21"/>
      <c r="C11" s="23"/>
      <c r="D11" s="23"/>
      <c r="E11" s="25"/>
      <c r="F11" s="25"/>
      <c r="G11" t="s">
        <v>14</v>
      </c>
      <c r="H11" s="9" t="s">
        <v>99</v>
      </c>
      <c r="I11" s="7"/>
    </row>
    <row r="12" spans="2:9" ht="13.5" customHeight="1">
      <c r="B12" s="13" t="s">
        <v>249</v>
      </c>
      <c r="C12" s="25"/>
      <c r="D12" s="25"/>
      <c r="E12" s="25"/>
      <c r="F12" s="25"/>
      <c r="H12" s="9" t="s">
        <v>100</v>
      </c>
      <c r="I12" s="7"/>
    </row>
    <row r="13" spans="2:9" ht="13.5" customHeight="1">
      <c r="B13" s="13"/>
      <c r="C13" s="25"/>
      <c r="D13" s="25"/>
      <c r="E13" s="25"/>
      <c r="F13" s="25"/>
      <c r="H13" s="9" t="s">
        <v>101</v>
      </c>
      <c r="I13" s="7"/>
    </row>
    <row r="14" spans="2:9" ht="13.5" customHeight="1">
      <c r="B14" s="13"/>
      <c r="C14" s="25"/>
      <c r="D14" s="25"/>
      <c r="E14" s="25"/>
      <c r="F14" s="25"/>
      <c r="H14" s="9" t="s">
        <v>102</v>
      </c>
      <c r="I14" s="7"/>
    </row>
    <row r="15" spans="2:9" ht="13.5" customHeight="1">
      <c r="B15" s="13"/>
      <c r="C15" s="25"/>
      <c r="D15" s="25"/>
      <c r="E15" s="25"/>
      <c r="F15" s="25"/>
      <c r="H15" s="9" t="s">
        <v>103</v>
      </c>
      <c r="I15" s="7"/>
    </row>
    <row r="16" spans="5:9" ht="13.5">
      <c r="E16" s="31"/>
      <c r="F16" s="31"/>
      <c r="G16" s="7"/>
      <c r="H16" s="14"/>
      <c r="I16" s="14"/>
    </row>
    <row r="17" spans="2:9" ht="13.5">
      <c r="B17" s="10"/>
      <c r="C17" t="s">
        <v>230</v>
      </c>
      <c r="E17" s="25"/>
      <c r="F17" s="25"/>
      <c r="G17" s="7"/>
      <c r="H17" s="14"/>
      <c r="I17" s="14"/>
    </row>
    <row r="18" spans="5:9" ht="13.5">
      <c r="E18" s="25"/>
      <c r="F18" s="25"/>
      <c r="G18" s="7"/>
      <c r="H18" s="14"/>
      <c r="I18" s="14"/>
    </row>
    <row r="19" spans="2:9" ht="13.5">
      <c r="B19" s="59"/>
      <c r="C19" t="s">
        <v>229</v>
      </c>
      <c r="E19" s="25"/>
      <c r="F19" s="25"/>
      <c r="G19" s="7"/>
      <c r="H19" s="14"/>
      <c r="I19" s="14"/>
    </row>
    <row r="20" spans="5:9" ht="13.5">
      <c r="E20" s="25"/>
      <c r="F20" s="25"/>
      <c r="G20" s="7"/>
      <c r="H20" s="14"/>
      <c r="I20" s="14"/>
    </row>
    <row r="21" spans="5:9" ht="13.5">
      <c r="E21" s="25"/>
      <c r="F21" s="25"/>
      <c r="H21" s="14"/>
      <c r="I21" s="14"/>
    </row>
    <row r="22" spans="5:9" ht="13.5">
      <c r="E22" s="25"/>
      <c r="F22" s="25"/>
      <c r="H22" s="14"/>
      <c r="I22" s="14"/>
    </row>
    <row r="23" spans="5:9" ht="13.5">
      <c r="E23" s="25"/>
      <c r="F23" s="25"/>
      <c r="H23" s="14"/>
      <c r="I23" s="14"/>
    </row>
    <row r="24" spans="5:9" ht="13.5">
      <c r="E24" s="25"/>
      <c r="F24" s="25"/>
      <c r="H24" s="14"/>
      <c r="I24" s="14"/>
    </row>
  </sheetData>
  <sheetProtection/>
  <mergeCells count="3">
    <mergeCell ref="B3:B4"/>
    <mergeCell ref="C3:C4"/>
    <mergeCell ref="D3:D4"/>
  </mergeCells>
  <dataValidations count="2">
    <dataValidation type="list" showInputMessage="1" showErrorMessage="1" promptTitle="リストより選択してください" sqref="C5:C10">
      <formula1>$H$3:$H$6</formula1>
    </dataValidation>
    <dataValidation type="list" showInputMessage="1" showErrorMessage="1" promptTitle="リストより選択してください" sqref="D5:D10">
      <formula1>$H$11:$H$15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3.75390625" style="0" customWidth="1"/>
    <col min="2" max="2" width="16.00390625" style="0" customWidth="1"/>
    <col min="3" max="3" width="9.625" style="0" customWidth="1"/>
    <col min="4" max="4" width="6.625" style="0" customWidth="1"/>
    <col min="5" max="5" width="6.875" style="0" customWidth="1"/>
    <col min="6" max="6" width="3.50390625" style="0" customWidth="1"/>
    <col min="7" max="7" width="17.75390625" style="0" customWidth="1"/>
    <col min="8" max="8" width="9.625" style="0" customWidth="1"/>
    <col min="9" max="10" width="6.625" style="0" customWidth="1"/>
    <col min="12" max="12" width="9.25390625" style="0" customWidth="1"/>
    <col min="14" max="14" width="11.875" style="0" customWidth="1"/>
  </cols>
  <sheetData>
    <row r="1" ht="19.5" customHeight="1">
      <c r="A1" s="32" t="s">
        <v>225</v>
      </c>
    </row>
    <row r="2" ht="13.5" customHeight="1">
      <c r="A2" s="32"/>
    </row>
    <row r="3" spans="1:6" ht="13.5" customHeight="1">
      <c r="A3" t="s">
        <v>107</v>
      </c>
      <c r="F3" t="s">
        <v>126</v>
      </c>
    </row>
    <row r="4" spans="1:10" ht="13.5" customHeight="1">
      <c r="A4" s="32"/>
      <c r="E4" s="7"/>
      <c r="J4" s="44"/>
    </row>
    <row r="5" spans="2:16" ht="13.5" customHeight="1">
      <c r="B5" s="70" t="s">
        <v>109</v>
      </c>
      <c r="C5" s="69" t="s">
        <v>121</v>
      </c>
      <c r="D5" s="69" t="s">
        <v>108</v>
      </c>
      <c r="E5" s="19"/>
      <c r="F5" s="31"/>
      <c r="G5" s="70" t="s">
        <v>109</v>
      </c>
      <c r="H5" s="69" t="s">
        <v>121</v>
      </c>
      <c r="I5" s="69" t="s">
        <v>108</v>
      </c>
      <c r="J5" s="40"/>
      <c r="K5" t="s">
        <v>109</v>
      </c>
      <c r="L5" s="4" t="s">
        <v>111</v>
      </c>
      <c r="M5" t="s">
        <v>109</v>
      </c>
      <c r="N5" s="4" t="s">
        <v>128</v>
      </c>
      <c r="O5" t="s">
        <v>121</v>
      </c>
      <c r="P5" s="1" t="s">
        <v>122</v>
      </c>
    </row>
    <row r="6" spans="2:16" ht="13.5" customHeight="1">
      <c r="B6" s="72"/>
      <c r="C6" s="69"/>
      <c r="D6" s="69"/>
      <c r="E6" s="19"/>
      <c r="F6" s="31"/>
      <c r="G6" s="72"/>
      <c r="H6" s="69"/>
      <c r="I6" s="69"/>
      <c r="J6" s="40"/>
      <c r="K6" t="s">
        <v>125</v>
      </c>
      <c r="L6" s="4" t="s">
        <v>110</v>
      </c>
      <c r="M6" t="s">
        <v>127</v>
      </c>
      <c r="N6" s="4" t="s">
        <v>129</v>
      </c>
      <c r="P6" s="1" t="s">
        <v>123</v>
      </c>
    </row>
    <row r="7" spans="2:16" ht="13.5">
      <c r="B7" s="43"/>
      <c r="C7" s="12"/>
      <c r="D7" s="42"/>
      <c r="E7" s="29"/>
      <c r="F7" s="25"/>
      <c r="G7" s="43"/>
      <c r="H7" s="12"/>
      <c r="I7" s="42"/>
      <c r="J7" s="45"/>
      <c r="L7" s="4" t="s">
        <v>112</v>
      </c>
      <c r="N7" s="4" t="s">
        <v>130</v>
      </c>
      <c r="P7" s="1" t="s">
        <v>124</v>
      </c>
    </row>
    <row r="8" spans="2:14" ht="13.5">
      <c r="B8" s="43"/>
      <c r="C8" s="12"/>
      <c r="D8" s="42"/>
      <c r="E8" s="29"/>
      <c r="F8" s="25"/>
      <c r="G8" s="43"/>
      <c r="H8" s="12"/>
      <c r="I8" s="42"/>
      <c r="J8" s="45"/>
      <c r="L8" s="4" t="s">
        <v>113</v>
      </c>
      <c r="N8" s="4" t="s">
        <v>135</v>
      </c>
    </row>
    <row r="9" spans="2:14" ht="13.5">
      <c r="B9" s="43"/>
      <c r="C9" s="12"/>
      <c r="D9" s="42"/>
      <c r="E9" s="29"/>
      <c r="F9" s="25"/>
      <c r="G9" s="43"/>
      <c r="H9" s="12"/>
      <c r="I9" s="42"/>
      <c r="J9" s="45"/>
      <c r="L9" s="4" t="s">
        <v>114</v>
      </c>
      <c r="N9" s="4" t="s">
        <v>131</v>
      </c>
    </row>
    <row r="10" spans="2:14" ht="13.5">
      <c r="B10" s="43"/>
      <c r="C10" s="12"/>
      <c r="D10" s="42"/>
      <c r="E10" s="29"/>
      <c r="F10" s="25"/>
      <c r="G10" s="43"/>
      <c r="H10" s="12"/>
      <c r="I10" s="42"/>
      <c r="J10" s="45"/>
      <c r="L10" s="4" t="s">
        <v>115</v>
      </c>
      <c r="N10" s="4" t="s">
        <v>110</v>
      </c>
    </row>
    <row r="11" spans="2:14" ht="13.5">
      <c r="B11" s="43"/>
      <c r="C11" s="12"/>
      <c r="D11" s="42"/>
      <c r="E11" s="29"/>
      <c r="F11" s="25"/>
      <c r="G11" s="43"/>
      <c r="H11" s="12"/>
      <c r="I11" s="42"/>
      <c r="J11" s="45"/>
      <c r="L11" s="4" t="s">
        <v>116</v>
      </c>
      <c r="N11" s="4" t="s">
        <v>112</v>
      </c>
    </row>
    <row r="12" spans="2:14" ht="13.5">
      <c r="B12" s="43"/>
      <c r="C12" s="12"/>
      <c r="D12" s="42"/>
      <c r="E12" s="29"/>
      <c r="F12" s="25"/>
      <c r="G12" s="43"/>
      <c r="H12" s="12"/>
      <c r="I12" s="42"/>
      <c r="J12" s="45"/>
      <c r="L12" s="4" t="s">
        <v>117</v>
      </c>
      <c r="N12" s="4" t="s">
        <v>113</v>
      </c>
    </row>
    <row r="13" spans="2:14" ht="13.5">
      <c r="B13" s="43"/>
      <c r="C13" s="12"/>
      <c r="D13" s="42"/>
      <c r="E13" s="29"/>
      <c r="F13" s="25"/>
      <c r="G13" s="43"/>
      <c r="H13" s="12"/>
      <c r="I13" s="42"/>
      <c r="J13" s="45"/>
      <c r="L13" s="4" t="s">
        <v>118</v>
      </c>
      <c r="N13" s="4" t="s">
        <v>114</v>
      </c>
    </row>
    <row r="14" spans="2:14" ht="13.5">
      <c r="B14" s="43"/>
      <c r="C14" s="12"/>
      <c r="D14" s="42"/>
      <c r="E14" s="29"/>
      <c r="F14" s="25"/>
      <c r="G14" s="43"/>
      <c r="H14" s="12"/>
      <c r="I14" s="42"/>
      <c r="J14" s="45"/>
      <c r="L14" s="4" t="s">
        <v>119</v>
      </c>
      <c r="N14" s="4" t="s">
        <v>5</v>
      </c>
    </row>
    <row r="15" spans="2:14" ht="13.5" customHeight="1">
      <c r="B15" s="43"/>
      <c r="C15" s="12"/>
      <c r="D15" s="42"/>
      <c r="E15" s="29"/>
      <c r="F15" s="25"/>
      <c r="G15" s="43"/>
      <c r="H15" s="12"/>
      <c r="I15" s="42"/>
      <c r="J15" s="45"/>
      <c r="L15" s="4" t="s">
        <v>120</v>
      </c>
      <c r="N15" s="16"/>
    </row>
    <row r="16" spans="2:14" ht="13.5">
      <c r="B16" s="43"/>
      <c r="C16" s="12"/>
      <c r="D16" s="42"/>
      <c r="E16" s="29"/>
      <c r="F16" s="25"/>
      <c r="G16" s="43"/>
      <c r="H16" s="12"/>
      <c r="I16" s="42"/>
      <c r="J16" s="45"/>
      <c r="L16" s="4" t="s">
        <v>5</v>
      </c>
      <c r="N16" s="14"/>
    </row>
    <row r="17" spans="2:14" ht="13.5">
      <c r="B17" s="43"/>
      <c r="C17" s="12"/>
      <c r="D17" s="42"/>
      <c r="E17" s="29"/>
      <c r="F17" s="25"/>
      <c r="G17" s="43"/>
      <c r="H17" s="12"/>
      <c r="I17" s="42"/>
      <c r="J17" s="45"/>
      <c r="L17" s="14"/>
      <c r="N17" s="14"/>
    </row>
    <row r="18" spans="2:16" ht="13.5" customHeight="1">
      <c r="B18" s="21"/>
      <c r="C18" s="23"/>
      <c r="D18" s="25"/>
      <c r="E18" s="25"/>
      <c r="F18" s="25"/>
      <c r="G18" s="21"/>
      <c r="H18" s="23"/>
      <c r="I18" s="25"/>
      <c r="J18" s="25"/>
      <c r="K18" s="7"/>
      <c r="L18" s="35"/>
      <c r="M18" s="7"/>
      <c r="N18" s="35"/>
      <c r="O18" s="7"/>
      <c r="P18" s="7"/>
    </row>
    <row r="19" spans="2:16" ht="13.5" customHeight="1">
      <c r="B19" s="13"/>
      <c r="C19" s="25"/>
      <c r="D19" s="25"/>
      <c r="E19" s="25"/>
      <c r="F19" s="25"/>
      <c r="G19" s="13"/>
      <c r="H19" s="25"/>
      <c r="I19" s="25"/>
      <c r="J19" s="25"/>
      <c r="K19" s="7"/>
      <c r="L19" s="35"/>
      <c r="M19" s="7"/>
      <c r="N19" s="35"/>
      <c r="O19" s="7"/>
      <c r="P19" s="7"/>
    </row>
    <row r="20" spans="2:16" ht="13.5" customHeight="1">
      <c r="B20" s="13"/>
      <c r="C20" s="25"/>
      <c r="D20" s="25"/>
      <c r="E20" s="25"/>
      <c r="F20" s="25"/>
      <c r="G20" s="13"/>
      <c r="H20" s="25"/>
      <c r="I20" s="25"/>
      <c r="J20" s="25"/>
      <c r="K20" s="7"/>
      <c r="L20" s="35"/>
      <c r="M20" s="7"/>
      <c r="N20" s="35"/>
      <c r="O20" s="7"/>
      <c r="P20" s="7"/>
    </row>
    <row r="21" spans="1:16" ht="13.5" customHeight="1">
      <c r="A21" t="s">
        <v>132</v>
      </c>
      <c r="E21" s="25"/>
      <c r="F21" t="s">
        <v>140</v>
      </c>
      <c r="J21" s="25"/>
      <c r="K21" t="s">
        <v>109</v>
      </c>
      <c r="L21" s="4" t="s">
        <v>128</v>
      </c>
      <c r="M21" t="s">
        <v>109</v>
      </c>
      <c r="N21" s="4" t="s">
        <v>143</v>
      </c>
      <c r="O21" s="7"/>
      <c r="P21" s="7"/>
    </row>
    <row r="22" spans="1:16" ht="13.5" customHeight="1">
      <c r="A22" s="32"/>
      <c r="E22" s="25"/>
      <c r="F22" s="32"/>
      <c r="J22" s="25"/>
      <c r="K22" t="s">
        <v>142</v>
      </c>
      <c r="L22" s="4" t="s">
        <v>133</v>
      </c>
      <c r="M22" t="s">
        <v>141</v>
      </c>
      <c r="N22" s="4" t="s">
        <v>144</v>
      </c>
      <c r="O22" s="7"/>
      <c r="P22" s="7"/>
    </row>
    <row r="23" spans="2:16" ht="13.5" customHeight="1">
      <c r="B23" s="70" t="s">
        <v>109</v>
      </c>
      <c r="C23" s="69" t="s">
        <v>121</v>
      </c>
      <c r="D23" s="69" t="s">
        <v>108</v>
      </c>
      <c r="E23" s="25"/>
      <c r="G23" s="70" t="s">
        <v>109</v>
      </c>
      <c r="H23" s="69" t="s">
        <v>121</v>
      </c>
      <c r="I23" s="69" t="s">
        <v>108</v>
      </c>
      <c r="J23" s="25"/>
      <c r="L23" s="4" t="s">
        <v>130</v>
      </c>
      <c r="N23" s="4" t="s">
        <v>145</v>
      </c>
      <c r="O23" s="7"/>
      <c r="P23" s="7"/>
    </row>
    <row r="24" spans="2:16" ht="13.5" customHeight="1">
      <c r="B24" s="72"/>
      <c r="C24" s="69"/>
      <c r="D24" s="69"/>
      <c r="E24" s="25"/>
      <c r="G24" s="72"/>
      <c r="H24" s="69"/>
      <c r="I24" s="69"/>
      <c r="J24" s="25"/>
      <c r="L24" s="4" t="s">
        <v>134</v>
      </c>
      <c r="M24" s="7"/>
      <c r="N24" s="4" t="s">
        <v>146</v>
      </c>
      <c r="O24" s="7"/>
      <c r="P24" s="7"/>
    </row>
    <row r="25" spans="2:16" ht="13.5" customHeight="1">
      <c r="B25" s="43"/>
      <c r="C25" s="12"/>
      <c r="D25" s="42"/>
      <c r="E25" s="25"/>
      <c r="G25" s="43"/>
      <c r="H25" s="12"/>
      <c r="I25" s="42"/>
      <c r="J25" s="25"/>
      <c r="L25" s="4" t="s">
        <v>136</v>
      </c>
      <c r="M25" s="7"/>
      <c r="N25" s="35"/>
      <c r="O25" s="7"/>
      <c r="P25" s="7"/>
    </row>
    <row r="26" spans="2:16" ht="13.5" customHeight="1">
      <c r="B26" s="43"/>
      <c r="C26" s="12"/>
      <c r="D26" s="42"/>
      <c r="E26" s="25"/>
      <c r="G26" s="43"/>
      <c r="H26" s="12"/>
      <c r="I26" s="42"/>
      <c r="J26" s="25"/>
      <c r="L26" s="4" t="s">
        <v>137</v>
      </c>
      <c r="M26" s="7"/>
      <c r="N26" s="35"/>
      <c r="O26" s="7"/>
      <c r="P26" s="7"/>
    </row>
    <row r="27" spans="2:16" ht="13.5" customHeight="1">
      <c r="B27" s="43"/>
      <c r="C27" s="12"/>
      <c r="D27" s="42"/>
      <c r="E27" s="25"/>
      <c r="G27" s="43"/>
      <c r="H27" s="12"/>
      <c r="I27" s="42"/>
      <c r="J27" s="25"/>
      <c r="L27" s="4" t="s">
        <v>138</v>
      </c>
      <c r="M27" s="7"/>
      <c r="N27" s="35"/>
      <c r="O27" s="7"/>
      <c r="P27" s="7"/>
    </row>
    <row r="28" spans="2:16" ht="13.5" customHeight="1">
      <c r="B28" s="43"/>
      <c r="C28" s="12"/>
      <c r="D28" s="42"/>
      <c r="E28" s="25"/>
      <c r="G28" s="43"/>
      <c r="H28" s="12"/>
      <c r="I28" s="42"/>
      <c r="J28" s="25"/>
      <c r="L28" s="4" t="s">
        <v>139</v>
      </c>
      <c r="M28" s="7"/>
      <c r="N28" s="35"/>
      <c r="O28" s="7"/>
      <c r="P28" s="7"/>
    </row>
    <row r="29" spans="2:16" ht="13.5" customHeight="1">
      <c r="B29" s="13"/>
      <c r="C29" s="25"/>
      <c r="D29" s="25"/>
      <c r="E29" s="25"/>
      <c r="F29" s="25"/>
      <c r="G29" s="13"/>
      <c r="H29" s="25"/>
      <c r="I29" s="25"/>
      <c r="J29" s="25"/>
      <c r="K29" s="7"/>
      <c r="L29" s="35"/>
      <c r="M29" s="7"/>
      <c r="N29" s="35"/>
      <c r="O29" s="7"/>
      <c r="P29" s="7"/>
    </row>
    <row r="30" spans="2:16" ht="13.5" customHeight="1">
      <c r="B30" s="13"/>
      <c r="C30" s="25"/>
      <c r="D30" s="25"/>
      <c r="E30" s="25"/>
      <c r="F30" s="25"/>
      <c r="G30" s="13"/>
      <c r="H30" s="25"/>
      <c r="I30" s="25"/>
      <c r="J30" s="25"/>
      <c r="K30" s="7"/>
      <c r="L30" s="35"/>
      <c r="M30" s="7"/>
      <c r="N30" s="35"/>
      <c r="O30" s="7"/>
      <c r="P30" s="7"/>
    </row>
    <row r="31" spans="2:16" ht="13.5" customHeight="1">
      <c r="B31" s="13"/>
      <c r="C31" s="25"/>
      <c r="D31" s="25"/>
      <c r="E31" s="25"/>
      <c r="F31" s="25"/>
      <c r="G31" s="13"/>
      <c r="H31" s="25"/>
      <c r="I31" s="25"/>
      <c r="J31" s="25"/>
      <c r="K31" s="7"/>
      <c r="L31" s="35"/>
      <c r="M31" s="7"/>
      <c r="N31" s="35"/>
      <c r="O31" s="7"/>
      <c r="P31" s="7"/>
    </row>
    <row r="32" spans="1:16" ht="13.5" customHeight="1">
      <c r="A32" t="s">
        <v>148</v>
      </c>
      <c r="E32" s="25"/>
      <c r="F32" s="25"/>
      <c r="G32" s="13"/>
      <c r="H32" s="25"/>
      <c r="I32" s="25"/>
      <c r="J32" s="25"/>
      <c r="K32" t="s">
        <v>149</v>
      </c>
      <c r="L32" s="4" t="s">
        <v>153</v>
      </c>
      <c r="M32" s="7" t="s">
        <v>150</v>
      </c>
      <c r="N32" s="4" t="s">
        <v>151</v>
      </c>
      <c r="O32" s="7"/>
      <c r="P32" s="7"/>
    </row>
    <row r="33" spans="1:16" ht="13.5" customHeight="1">
      <c r="A33" s="32"/>
      <c r="E33" s="25"/>
      <c r="F33" s="25"/>
      <c r="G33" s="13"/>
      <c r="H33" s="25"/>
      <c r="I33" s="25"/>
      <c r="J33" s="25"/>
      <c r="L33" s="4" t="s">
        <v>170</v>
      </c>
      <c r="M33" s="7"/>
      <c r="N33" s="4" t="s">
        <v>152</v>
      </c>
      <c r="O33" s="7"/>
      <c r="P33" s="7"/>
    </row>
    <row r="34" spans="2:16" ht="13.5" customHeight="1">
      <c r="B34" s="70" t="s">
        <v>149</v>
      </c>
      <c r="C34" s="69" t="s">
        <v>150</v>
      </c>
      <c r="D34" s="69" t="s">
        <v>108</v>
      </c>
      <c r="E34" s="25"/>
      <c r="F34" s="25"/>
      <c r="G34" s="13"/>
      <c r="H34" s="25"/>
      <c r="I34" s="25"/>
      <c r="J34" s="25"/>
      <c r="L34" s="4" t="s">
        <v>154</v>
      </c>
      <c r="M34" s="7"/>
      <c r="N34" s="35"/>
      <c r="O34" s="7"/>
      <c r="P34" s="7"/>
    </row>
    <row r="35" spans="2:16" ht="13.5" customHeight="1">
      <c r="B35" s="72"/>
      <c r="C35" s="69"/>
      <c r="D35" s="69"/>
      <c r="E35" s="25"/>
      <c r="F35" s="25"/>
      <c r="G35" s="13"/>
      <c r="H35" s="25"/>
      <c r="I35" s="25"/>
      <c r="J35" s="25"/>
      <c r="L35" s="4" t="s">
        <v>155</v>
      </c>
      <c r="M35" s="7"/>
      <c r="N35" s="35"/>
      <c r="O35" s="7"/>
      <c r="P35" s="7"/>
    </row>
    <row r="36" spans="2:16" ht="13.5" customHeight="1">
      <c r="B36" s="43"/>
      <c r="C36" s="12"/>
      <c r="D36" s="42"/>
      <c r="E36" s="25"/>
      <c r="F36" s="25"/>
      <c r="G36" s="13"/>
      <c r="H36" s="25"/>
      <c r="I36" s="25"/>
      <c r="J36" s="25"/>
      <c r="L36" s="4" t="s">
        <v>156</v>
      </c>
      <c r="M36" s="7"/>
      <c r="N36" s="35"/>
      <c r="O36" s="7"/>
      <c r="P36" s="7"/>
    </row>
    <row r="37" spans="2:16" ht="13.5" customHeight="1">
      <c r="B37" s="43"/>
      <c r="C37" s="12"/>
      <c r="D37" s="42"/>
      <c r="E37" s="25"/>
      <c r="F37" s="25"/>
      <c r="G37" s="13"/>
      <c r="H37" s="25"/>
      <c r="I37" s="25"/>
      <c r="J37" s="25"/>
      <c r="L37" s="4" t="s">
        <v>157</v>
      </c>
      <c r="M37" s="7"/>
      <c r="N37" s="35"/>
      <c r="O37" s="7"/>
      <c r="P37" s="7"/>
    </row>
    <row r="38" spans="2:16" ht="13.5" customHeight="1">
      <c r="B38" s="43"/>
      <c r="C38" s="12"/>
      <c r="D38" s="42"/>
      <c r="E38" s="25"/>
      <c r="F38" s="25"/>
      <c r="G38" s="13"/>
      <c r="H38" s="25"/>
      <c r="I38" s="25"/>
      <c r="J38" s="25"/>
      <c r="L38" s="4" t="s">
        <v>158</v>
      </c>
      <c r="M38" s="7"/>
      <c r="N38" s="35"/>
      <c r="O38" s="7"/>
      <c r="P38" s="7"/>
    </row>
    <row r="39" spans="2:16" ht="13.5" customHeight="1">
      <c r="B39" s="43"/>
      <c r="C39" s="12"/>
      <c r="D39" s="42"/>
      <c r="E39" s="25"/>
      <c r="F39" s="25"/>
      <c r="G39" s="13"/>
      <c r="H39" s="25"/>
      <c r="I39" s="25"/>
      <c r="J39" s="25"/>
      <c r="K39" s="7"/>
      <c r="L39" s="4" t="s">
        <v>5</v>
      </c>
      <c r="M39" s="7"/>
      <c r="N39" s="35"/>
      <c r="O39" s="7"/>
      <c r="P39" s="7"/>
    </row>
    <row r="40" spans="2:16" ht="13.5" customHeight="1">
      <c r="B40" s="13" t="s">
        <v>239</v>
      </c>
      <c r="C40" s="25"/>
      <c r="D40" s="25"/>
      <c r="E40" s="25"/>
      <c r="F40" s="25"/>
      <c r="G40" s="13"/>
      <c r="H40" s="25"/>
      <c r="I40" s="25"/>
      <c r="J40" s="25"/>
      <c r="K40" s="7"/>
      <c r="L40" s="35"/>
      <c r="M40" s="7"/>
      <c r="N40" s="35"/>
      <c r="O40" s="7"/>
      <c r="P40" s="7"/>
    </row>
    <row r="41" spans="2:16" ht="13.5" customHeight="1">
      <c r="B41" s="13"/>
      <c r="C41" s="25"/>
      <c r="D41" s="25"/>
      <c r="E41" s="25"/>
      <c r="F41" s="25"/>
      <c r="G41" s="13"/>
      <c r="H41" s="25"/>
      <c r="I41" s="25"/>
      <c r="J41" s="25"/>
      <c r="K41" s="7"/>
      <c r="L41" s="35"/>
      <c r="M41" s="7"/>
      <c r="N41" s="35"/>
      <c r="O41" s="7"/>
      <c r="P41" s="7"/>
    </row>
    <row r="42" spans="2:16" ht="13.5" customHeight="1">
      <c r="B42" s="13"/>
      <c r="C42" s="25"/>
      <c r="D42" s="25"/>
      <c r="E42" s="25"/>
      <c r="F42" s="25"/>
      <c r="G42" s="13"/>
      <c r="H42" s="25"/>
      <c r="I42" s="25"/>
      <c r="J42" s="25"/>
      <c r="K42" s="7"/>
      <c r="L42" s="35"/>
      <c r="M42" s="7"/>
      <c r="N42" s="35"/>
      <c r="O42" s="7"/>
      <c r="P42" s="7"/>
    </row>
    <row r="43" spans="5:15" ht="13.5">
      <c r="E43" s="31"/>
      <c r="F43" s="31"/>
      <c r="G43" s="7"/>
      <c r="K43" s="7"/>
      <c r="L43" s="14"/>
      <c r="M43" s="7"/>
      <c r="N43" s="14"/>
      <c r="O43" s="7"/>
    </row>
    <row r="44" spans="2:15" ht="13.5">
      <c r="B44" s="46"/>
      <c r="C44" s="10"/>
      <c r="D44" t="s">
        <v>230</v>
      </c>
      <c r="E44" s="25"/>
      <c r="F44" s="25"/>
      <c r="G44" s="13"/>
      <c r="K44" s="7"/>
      <c r="L44" s="14"/>
      <c r="M44" s="7"/>
      <c r="N44" s="14"/>
      <c r="O44" s="7"/>
    </row>
    <row r="45" spans="2:15" ht="13.5">
      <c r="B45" s="13"/>
      <c r="E45" s="25"/>
      <c r="F45" s="25"/>
      <c r="G45" s="13"/>
      <c r="K45" s="7"/>
      <c r="L45" s="14"/>
      <c r="M45" s="7"/>
      <c r="N45" s="14"/>
      <c r="O45" s="7"/>
    </row>
    <row r="46" spans="2:15" ht="13.5">
      <c r="B46" s="46"/>
      <c r="C46" s="59"/>
      <c r="D46" t="s">
        <v>229</v>
      </c>
      <c r="E46" s="25"/>
      <c r="F46" s="25"/>
      <c r="G46" s="13"/>
      <c r="K46" s="7"/>
      <c r="L46" s="14"/>
      <c r="M46" s="7"/>
      <c r="N46" s="14"/>
      <c r="O46" s="7"/>
    </row>
    <row r="47" spans="5:15" ht="13.5">
      <c r="E47" s="25"/>
      <c r="F47" s="25"/>
      <c r="G47" s="7"/>
      <c r="K47" s="7"/>
      <c r="L47" s="14"/>
      <c r="M47" s="7"/>
      <c r="N47" s="14"/>
      <c r="O47" s="7"/>
    </row>
    <row r="48" spans="5:14" ht="13.5">
      <c r="E48" s="25"/>
      <c r="F48" s="25"/>
      <c r="G48" s="7"/>
      <c r="L48" s="14"/>
      <c r="N48" s="14"/>
    </row>
    <row r="49" spans="5:14" ht="13.5">
      <c r="E49" s="25"/>
      <c r="F49" s="25"/>
      <c r="L49" s="14"/>
      <c r="N49" s="14"/>
    </row>
    <row r="50" spans="5:14" ht="13.5">
      <c r="E50" s="25"/>
      <c r="F50" s="25"/>
      <c r="L50" s="14"/>
      <c r="N50" s="14"/>
    </row>
    <row r="51" spans="5:14" ht="13.5">
      <c r="E51" s="25"/>
      <c r="F51" s="25"/>
      <c r="L51" s="14"/>
      <c r="N51" s="14"/>
    </row>
  </sheetData>
  <sheetProtection/>
  <mergeCells count="15">
    <mergeCell ref="I5:I6"/>
    <mergeCell ref="B23:B24"/>
    <mergeCell ref="C23:C24"/>
    <mergeCell ref="D23:D24"/>
    <mergeCell ref="G23:G24"/>
    <mergeCell ref="H23:H24"/>
    <mergeCell ref="I23:I24"/>
    <mergeCell ref="B5:B6"/>
    <mergeCell ref="C5:C6"/>
    <mergeCell ref="D5:D6"/>
    <mergeCell ref="B34:B35"/>
    <mergeCell ref="C34:C35"/>
    <mergeCell ref="D34:D35"/>
    <mergeCell ref="H5:H6"/>
    <mergeCell ref="G5:G6"/>
  </mergeCells>
  <dataValidations count="7">
    <dataValidation type="list" showInputMessage="1" showErrorMessage="1" promptTitle="リストより選択してください" sqref="H7:H17 C25:C28 C7:C17 H25:H28">
      <formula1>$P$5:$P$7</formula1>
    </dataValidation>
    <dataValidation type="list" allowBlank="1" showInputMessage="1" showErrorMessage="1" sqref="G7:G17">
      <formula1>$N$5:$N$14</formula1>
    </dataValidation>
    <dataValidation type="list" allowBlank="1" showInputMessage="1" showErrorMessage="1" sqref="B7:B17">
      <formula1>$L$5:$L$16</formula1>
    </dataValidation>
    <dataValidation type="list" allowBlank="1" showInputMessage="1" showErrorMessage="1" sqref="B25:B28">
      <formula1>$L$21:$L$28</formula1>
    </dataValidation>
    <dataValidation type="list" allowBlank="1" showInputMessage="1" showErrorMessage="1" sqref="G25:G28">
      <formula1>$N$21:$N$24</formula1>
    </dataValidation>
    <dataValidation type="list" showInputMessage="1" showErrorMessage="1" promptTitle="リストより選択してください" sqref="C36:C39">
      <formula1>$N$32:$N$33</formula1>
    </dataValidation>
    <dataValidation type="list" allowBlank="1" showInputMessage="1" showErrorMessage="1" sqref="B36:B39">
      <formula1>$L$32:$L$39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K46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4.625" style="0" customWidth="1"/>
    <col min="2" max="2" width="21.50390625" style="0" customWidth="1"/>
    <col min="4" max="6" width="15.625" style="0" customWidth="1"/>
  </cols>
  <sheetData>
    <row r="1" ht="19.5" customHeight="1">
      <c r="A1" s="32" t="s">
        <v>227</v>
      </c>
    </row>
    <row r="2" s="44" customFormat="1" ht="13.5">
      <c r="B2" s="50"/>
    </row>
    <row r="3" spans="1:10" s="44" customFormat="1" ht="13.5">
      <c r="A3" s="44" t="s">
        <v>206</v>
      </c>
      <c r="B3" s="50"/>
      <c r="H3" t="s">
        <v>207</v>
      </c>
      <c r="I3" s="2" t="s">
        <v>208</v>
      </c>
      <c r="J3" s="15"/>
    </row>
    <row r="4" spans="2:10" s="44" customFormat="1" ht="13.5">
      <c r="B4" s="12"/>
      <c r="H4"/>
      <c r="I4" s="2" t="s">
        <v>209</v>
      </c>
      <c r="J4" s="5"/>
    </row>
    <row r="5" spans="2:10" s="44" customFormat="1" ht="13.5">
      <c r="B5" s="50"/>
      <c r="H5"/>
      <c r="I5" s="2" t="s">
        <v>215</v>
      </c>
      <c r="J5" s="5"/>
    </row>
    <row r="6" spans="2:10" s="44" customFormat="1" ht="13.5">
      <c r="B6" s="50"/>
      <c r="I6" s="52" t="s">
        <v>210</v>
      </c>
      <c r="J6" s="53"/>
    </row>
    <row r="7" spans="2:10" s="44" customFormat="1" ht="13.5">
      <c r="B7" s="50"/>
      <c r="I7" s="54"/>
      <c r="J7" s="21"/>
    </row>
    <row r="8" spans="1:10" s="44" customFormat="1" ht="13.5">
      <c r="A8" s="56" t="s">
        <v>212</v>
      </c>
      <c r="B8" s="50"/>
      <c r="I8" s="51"/>
      <c r="J8" s="13"/>
    </row>
    <row r="9" spans="2:10" s="44" customFormat="1" ht="13.5">
      <c r="B9" s="50"/>
      <c r="I9" s="51"/>
      <c r="J9" s="13"/>
    </row>
    <row r="10" spans="1:11" ht="13.5">
      <c r="A10" t="s">
        <v>217</v>
      </c>
      <c r="I10" s="51"/>
      <c r="J10" s="7"/>
      <c r="K10" s="7"/>
    </row>
    <row r="11" spans="2:11" ht="13.5">
      <c r="B11" s="49"/>
      <c r="I11" s="51"/>
      <c r="J11" s="7"/>
      <c r="K11" s="7"/>
    </row>
    <row r="12" s="44" customFormat="1" ht="13.5">
      <c r="B12" s="50"/>
    </row>
    <row r="13" s="44" customFormat="1" ht="13.5">
      <c r="B13" s="50"/>
    </row>
    <row r="14" spans="1:2" s="44" customFormat="1" ht="13.5">
      <c r="A14" t="s">
        <v>218</v>
      </c>
      <c r="B14" s="50"/>
    </row>
    <row r="15" spans="1:2" s="44" customFormat="1" ht="13.5">
      <c r="A15"/>
      <c r="B15" s="50" t="s">
        <v>226</v>
      </c>
    </row>
    <row r="16" spans="1:2" s="44" customFormat="1" ht="13.5">
      <c r="A16"/>
      <c r="B16" s="50" t="s">
        <v>211</v>
      </c>
    </row>
    <row r="17" spans="1:2" s="44" customFormat="1" ht="13.5">
      <c r="A17"/>
      <c r="B17" s="49"/>
    </row>
    <row r="18" spans="1:2" s="44" customFormat="1" ht="13.5">
      <c r="A18"/>
      <c r="B18" s="49"/>
    </row>
    <row r="19" spans="1:2" s="44" customFormat="1" ht="13.5">
      <c r="A19"/>
      <c r="B19" s="49"/>
    </row>
    <row r="20" spans="1:2" s="44" customFormat="1" ht="13.5">
      <c r="A20"/>
      <c r="B20" s="49"/>
    </row>
    <row r="21" spans="1:2" s="44" customFormat="1" ht="13.5">
      <c r="A21"/>
      <c r="B21" s="49"/>
    </row>
    <row r="22" spans="1:2" s="44" customFormat="1" ht="13.5">
      <c r="A22"/>
      <c r="B22" s="49"/>
    </row>
    <row r="23" spans="1:2" s="44" customFormat="1" ht="13.5">
      <c r="A23"/>
      <c r="B23" s="49"/>
    </row>
    <row r="24" spans="1:2" s="44" customFormat="1" ht="13.5">
      <c r="A24"/>
      <c r="B24" s="49"/>
    </row>
    <row r="25" spans="1:2" s="44" customFormat="1" ht="13.5">
      <c r="A25"/>
      <c r="B25" s="49"/>
    </row>
    <row r="26" spans="1:2" s="44" customFormat="1" ht="13.5">
      <c r="A26"/>
      <c r="B26" s="49"/>
    </row>
    <row r="27" spans="1:2" s="44" customFormat="1" ht="13.5">
      <c r="A27"/>
      <c r="B27" s="49"/>
    </row>
    <row r="28" spans="1:2" s="44" customFormat="1" ht="13.5">
      <c r="A28"/>
      <c r="B28" s="49"/>
    </row>
    <row r="29" spans="1:2" s="44" customFormat="1" ht="13.5">
      <c r="A29"/>
      <c r="B29" s="49"/>
    </row>
    <row r="30" spans="1:2" s="44" customFormat="1" ht="13.5">
      <c r="A30"/>
      <c r="B30" s="49"/>
    </row>
    <row r="31" spans="1:2" s="44" customFormat="1" ht="13.5">
      <c r="A31"/>
      <c r="B31" s="49"/>
    </row>
    <row r="32" spans="1:2" s="44" customFormat="1" ht="13.5">
      <c r="A32"/>
      <c r="B32" s="49"/>
    </row>
    <row r="33" spans="1:2" s="44" customFormat="1" ht="13.5">
      <c r="A33"/>
      <c r="B33" s="49"/>
    </row>
    <row r="34" spans="1:2" s="44" customFormat="1" ht="13.5">
      <c r="A34"/>
      <c r="B34" s="49"/>
    </row>
    <row r="35" s="44" customFormat="1" ht="13.5">
      <c r="B35" s="55">
        <f>SUM(B17:B34)</f>
        <v>0</v>
      </c>
    </row>
    <row r="36" s="44" customFormat="1" ht="13.5">
      <c r="B36" s="50"/>
    </row>
    <row r="37" s="44" customFormat="1" ht="13.5">
      <c r="B37" s="50"/>
    </row>
    <row r="38" s="44" customFormat="1" ht="13.5"/>
    <row r="40" ht="13.5">
      <c r="C40" t="s">
        <v>216</v>
      </c>
    </row>
    <row r="41" ht="13.5">
      <c r="C41" s="57" t="e">
        <f>ROUND(B35/B11,4)</f>
        <v>#DIV/0!</v>
      </c>
    </row>
    <row r="44" ht="13.5">
      <c r="C44" t="s">
        <v>106</v>
      </c>
    </row>
    <row r="45" spans="3:6" ht="13.5">
      <c r="C45" s="1"/>
      <c r="D45" s="1" t="s">
        <v>213</v>
      </c>
      <c r="E45" s="1" t="s">
        <v>214</v>
      </c>
      <c r="F45" s="1" t="s">
        <v>215</v>
      </c>
    </row>
    <row r="46" spans="3:6" ht="13.5">
      <c r="C46" s="1" t="str">
        <f>IF('①工事概要'!B17="１億円以上","大手企業",IF('①工事概要'!B21="建設大臣の許可","中企業","小企業"))</f>
        <v>小企業</v>
      </c>
      <c r="D46" s="58">
        <f>IF(B4="開削＆推進",'①工事概要'!B25-E46,IF(B4="オール開削",'①工事概要'!B25,0))</f>
        <v>0</v>
      </c>
      <c r="E46" s="58">
        <f>IF(B4="開削＆推進",ROUND('①工事概要'!B25*'⑧【市監督員記入】工事金額比率'!C41,0),IF(B4="オール推進",'①工事概要'!B25,0))</f>
        <v>0</v>
      </c>
      <c r="F46" s="58">
        <f>IF(B4="シールドその他",'①工事概要'!B25,0)</f>
        <v>0</v>
      </c>
    </row>
  </sheetData>
  <sheetProtection/>
  <dataValidations count="1">
    <dataValidation type="list" showInputMessage="1" showErrorMessage="1" promptTitle="リストより選択してください" sqref="B4">
      <formula1>$I$3:$I$6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/>
  <cp:lastPrinted>2015-04-06T00:27:58Z</cp:lastPrinted>
  <dcterms:created xsi:type="dcterms:W3CDTF">2009-09-29T02:14:19Z</dcterms:created>
  <dcterms:modified xsi:type="dcterms:W3CDTF">2015-04-09T05:43:22Z</dcterms:modified>
  <cp:category/>
  <cp:version/>
  <cp:contentType/>
  <cp:contentStatus/>
</cp:coreProperties>
</file>