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就労移行" sheetId="1" r:id="rId1"/>
    <sheet name="就労移行（記載例）" sheetId="2" r:id="rId2"/>
  </sheets>
  <definedNames/>
  <calcPr fullCalcOnLoad="1"/>
</workbook>
</file>

<file path=xl/sharedStrings.xml><?xml version="1.0" encoding="utf-8"?>
<sst xmlns="http://schemas.openxmlformats.org/spreadsheetml/2006/main" count="56" uniqueCount="17">
  <si>
    <t>人員配置基準上の必要人数</t>
  </si>
  <si>
    <t>延べ利用者数（A）</t>
  </si>
  <si>
    <t>開所日数（B）</t>
  </si>
  <si>
    <t>前年度の平均値（C）＝A/B</t>
  </si>
  <si>
    <t>（C)の値が６０人以下：１人以上</t>
  </si>
  <si>
    <t>（C)の値が６１人以上：１人に、利用者数が６０人を超えて４０又は
　　　　　　　　　　　　　　その端数を増すごとに１人を加えて得た数以上</t>
  </si>
  <si>
    <t>サービス管理責任者（1人以上は常勤）</t>
  </si>
  <si>
    <t>　・就労移行支援</t>
  </si>
  <si>
    <t>職業指導員及び生活支援員の総数（それぞれ１人以上、また、いずれか１人以上常勤）</t>
  </si>
  <si>
    <t>基準上の必要人数（D)＝C/6　</t>
  </si>
  <si>
    <t>基準上の必要人数（D)＝C/１５　</t>
  </si>
  <si>
    <t>　・認定指定就労移行支援</t>
  </si>
  <si>
    <t>基準上の必要人数（D)＝C/１０</t>
  </si>
  <si>
    <t>※算出結果については，（Ｃ）は小数点第２位を切上げ、（Ｄ）は切捨てとなります。</t>
  </si>
  <si>
    <t>　　　対象期間：○○年○月から○○年○月まで</t>
  </si>
  <si>
    <t>　　　対象期間：２０１９年４月から２０２０年３月まで</t>
  </si>
  <si>
    <t>就労支援員（１人以上）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</si>
</sst>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[$€-2]\ #,##0.00_);[Red]\([$€-2]\ #,##0.00\)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0.0%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6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8" fontId="3" fillId="32" borderId="10" xfId="49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38" fontId="2" fillId="0" borderId="0" xfId="49" applyFont="1" applyAlignment="1">
      <alignment vertical="center"/>
    </xf>
    <xf numFmtId="38" fontId="0" fillId="0" borderId="10" xfId="49" applyFont="1" applyBorder="1" applyAlignment="1">
      <alignment horizontal="center" vertical="center"/>
    </xf>
    <xf numFmtId="3" fontId="3" fillId="32" borderId="10" xfId="0" applyNumberFormat="1" applyFont="1" applyFill="1" applyBorder="1" applyAlignment="1">
      <alignment vertical="center"/>
    </xf>
    <xf numFmtId="3" fontId="3" fillId="32" borderId="10" xfId="49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2" max="2" width="16.125" style="0" customWidth="1"/>
    <col min="3" max="3" width="17.00390625" style="0" customWidth="1"/>
    <col min="4" max="4" width="14.125" style="0" customWidth="1"/>
    <col min="5" max="5" width="24.50390625" style="0" customWidth="1"/>
    <col min="6" max="6" width="29.625" style="0" bestFit="1" customWidth="1"/>
  </cols>
  <sheetData>
    <row r="1" ht="19.5" customHeight="1">
      <c r="A1" s="2" t="s">
        <v>0</v>
      </c>
    </row>
    <row r="3" spans="1:6" ht="15" customHeight="1">
      <c r="A3" s="2" t="s">
        <v>7</v>
      </c>
      <c r="F3" s="7"/>
    </row>
    <row r="4" spans="1:3" s="9" customFormat="1" ht="14.25">
      <c r="A4" s="22" t="s">
        <v>14</v>
      </c>
      <c r="B4" s="22"/>
      <c r="C4" s="22"/>
    </row>
    <row r="5" s="2" customFormat="1" ht="13.5">
      <c r="B5" s="2" t="s">
        <v>8</v>
      </c>
    </row>
    <row r="6" spans="3:6" ht="13.5">
      <c r="C6" s="1" t="s">
        <v>1</v>
      </c>
      <c r="D6" s="1" t="s">
        <v>2</v>
      </c>
      <c r="E6" s="1" t="s">
        <v>3</v>
      </c>
      <c r="F6" s="1" t="s">
        <v>9</v>
      </c>
    </row>
    <row r="7" spans="3:6" ht="25.5" customHeight="1">
      <c r="C7" s="10"/>
      <c r="D7" s="20"/>
      <c r="E7" s="3" t="e">
        <f>ROUNDUP(C7/D7,1)</f>
        <v>#DIV/0!</v>
      </c>
      <c r="F7" s="6" t="e">
        <f>ROUNDDOWN(E7/6,1)</f>
        <v>#DIV/0!</v>
      </c>
    </row>
    <row r="8" spans="2:3" s="2" customFormat="1" ht="13.5">
      <c r="B8" s="2" t="s">
        <v>16</v>
      </c>
      <c r="C8" s="18"/>
    </row>
    <row r="9" spans="3:6" ht="13.5">
      <c r="C9" s="19" t="s">
        <v>1</v>
      </c>
      <c r="D9" s="1" t="s">
        <v>2</v>
      </c>
      <c r="E9" s="1" t="s">
        <v>3</v>
      </c>
      <c r="F9" s="1" t="s">
        <v>10</v>
      </c>
    </row>
    <row r="10" spans="3:6" ht="27" customHeight="1">
      <c r="C10" s="10">
        <f>C7</f>
        <v>0</v>
      </c>
      <c r="D10" s="20">
        <f>D7</f>
        <v>0</v>
      </c>
      <c r="E10" s="3" t="e">
        <f>ROUNDUP(C10/D10,1)</f>
        <v>#DIV/0!</v>
      </c>
      <c r="F10" s="6" t="e">
        <f>IF(ROUNDDOWN(E10/15,1)&gt;=1,ROUNDDOWN(E10/15,1),1)</f>
        <v>#DIV/0!</v>
      </c>
    </row>
    <row r="11" spans="2:6" s="5" customFormat="1" ht="16.5" customHeight="1">
      <c r="B11" s="8" t="s">
        <v>13</v>
      </c>
      <c r="C11" s="11"/>
      <c r="D11" s="11"/>
      <c r="E11" s="12"/>
      <c r="F11" s="13"/>
    </row>
    <row r="12" spans="2:6" s="5" customFormat="1" ht="16.5" customHeight="1">
      <c r="B12" s="8"/>
      <c r="C12" s="11"/>
      <c r="D12" s="11"/>
      <c r="E12" s="12"/>
      <c r="F12" s="13"/>
    </row>
    <row r="13" s="2" customFormat="1" ht="13.5">
      <c r="B13" s="2" t="s">
        <v>6</v>
      </c>
    </row>
    <row r="14" ht="13.5">
      <c r="C14" t="s">
        <v>4</v>
      </c>
    </row>
    <row r="15" spans="3:6" ht="30" customHeight="1">
      <c r="C15" s="23" t="s">
        <v>5</v>
      </c>
      <c r="D15" s="24"/>
      <c r="E15" s="24"/>
      <c r="F15" s="24"/>
    </row>
    <row r="17" ht="15" customHeight="1">
      <c r="A17" s="2" t="s">
        <v>11</v>
      </c>
    </row>
    <row r="18" spans="1:3" ht="14.25" customHeight="1">
      <c r="A18" s="22" t="s">
        <v>14</v>
      </c>
      <c r="B18" s="22"/>
      <c r="C18" s="22"/>
    </row>
    <row r="19" s="2" customFormat="1" ht="13.5">
      <c r="B19" s="2" t="s">
        <v>8</v>
      </c>
    </row>
    <row r="20" spans="3:6" ht="13.5">
      <c r="C20" s="1" t="s">
        <v>1</v>
      </c>
      <c r="D20" s="1" t="s">
        <v>2</v>
      </c>
      <c r="E20" s="1" t="s">
        <v>3</v>
      </c>
      <c r="F20" s="1" t="s">
        <v>12</v>
      </c>
    </row>
    <row r="21" spans="3:6" ht="27" customHeight="1">
      <c r="C21" s="21"/>
      <c r="D21" s="20"/>
      <c r="E21" s="3" t="e">
        <f>ROUNDUP(C21/D21,1)</f>
        <v>#DIV/0!</v>
      </c>
      <c r="F21" s="4" t="e">
        <f>ROUNDDOWN(E21/10,1)</f>
        <v>#DIV/0!</v>
      </c>
    </row>
    <row r="22" spans="2:6" s="5" customFormat="1" ht="18.75">
      <c r="B22" s="14" t="s">
        <v>13</v>
      </c>
      <c r="C22" s="11"/>
      <c r="D22" s="11"/>
      <c r="E22" s="12"/>
      <c r="F22" s="15"/>
    </row>
    <row r="23" spans="2:6" s="5" customFormat="1" ht="18.75">
      <c r="B23" s="14"/>
      <c r="C23" s="11"/>
      <c r="D23" s="11"/>
      <c r="E23" s="12"/>
      <c r="F23" s="15"/>
    </row>
    <row r="24" s="2" customFormat="1" ht="13.5">
      <c r="B24" s="2" t="s">
        <v>6</v>
      </c>
    </row>
    <row r="25" ht="13.5">
      <c r="C25" t="s">
        <v>4</v>
      </c>
    </row>
    <row r="26" spans="3:6" ht="30" customHeight="1">
      <c r="C26" s="23" t="s">
        <v>5</v>
      </c>
      <c r="D26" s="24"/>
      <c r="E26" s="24"/>
      <c r="F26" s="24"/>
    </row>
  </sheetData>
  <sheetProtection/>
  <mergeCells count="2">
    <mergeCell ref="C15:F15"/>
    <mergeCell ref="C26:F26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&amp;R別表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85" zoomScaleSheetLayoutView="85" zoomScalePageLayoutView="0" workbookViewId="0" topLeftCell="A1">
      <selection activeCell="B25" sqref="B25"/>
    </sheetView>
  </sheetViews>
  <sheetFormatPr defaultColWidth="9.00390625" defaultRowHeight="13.5"/>
  <cols>
    <col min="2" max="2" width="16.125" style="0" customWidth="1"/>
    <col min="3" max="3" width="17.00390625" style="0" customWidth="1"/>
    <col min="4" max="4" width="14.125" style="0" customWidth="1"/>
    <col min="5" max="5" width="24.50390625" style="0" customWidth="1"/>
    <col min="6" max="6" width="29.625" style="0" bestFit="1" customWidth="1"/>
  </cols>
  <sheetData>
    <row r="1" ht="19.5" customHeight="1">
      <c r="A1" s="2" t="s">
        <v>0</v>
      </c>
    </row>
    <row r="3" spans="1:6" ht="12.75" customHeight="1">
      <c r="A3" s="2" t="s">
        <v>7</v>
      </c>
      <c r="F3" s="7"/>
    </row>
    <row r="4" spans="1:3" s="9" customFormat="1" ht="14.25">
      <c r="A4" s="22" t="s">
        <v>15</v>
      </c>
      <c r="B4" s="22"/>
      <c r="C4" s="22"/>
    </row>
    <row r="5" s="2" customFormat="1" ht="13.5">
      <c r="B5" s="2" t="s">
        <v>8</v>
      </c>
    </row>
    <row r="6" spans="3:6" ht="13.5">
      <c r="C6" s="1" t="s">
        <v>1</v>
      </c>
      <c r="D6" s="1" t="s">
        <v>2</v>
      </c>
      <c r="E6" s="1" t="s">
        <v>3</v>
      </c>
      <c r="F6" s="1" t="s">
        <v>9</v>
      </c>
    </row>
    <row r="7" spans="3:6" ht="25.5" customHeight="1">
      <c r="C7" s="21">
        <v>4035</v>
      </c>
      <c r="D7" s="20">
        <v>269</v>
      </c>
      <c r="E7" s="3">
        <f>ROUNDUP(C7/D7,1)</f>
        <v>15</v>
      </c>
      <c r="F7" s="6">
        <f>ROUNDDOWN(E7/6,1)</f>
        <v>2.5</v>
      </c>
    </row>
    <row r="8" spans="2:3" s="2" customFormat="1" ht="13.5">
      <c r="B8" s="2" t="s">
        <v>16</v>
      </c>
      <c r="C8" s="18"/>
    </row>
    <row r="9" spans="3:6" ht="13.5">
      <c r="C9" s="19" t="s">
        <v>1</v>
      </c>
      <c r="D9" s="1" t="s">
        <v>2</v>
      </c>
      <c r="E9" s="1" t="s">
        <v>3</v>
      </c>
      <c r="F9" s="1" t="s">
        <v>10</v>
      </c>
    </row>
    <row r="10" spans="3:6" ht="27" customHeight="1">
      <c r="C10" s="21">
        <f>C7</f>
        <v>4035</v>
      </c>
      <c r="D10" s="20">
        <f>D7</f>
        <v>269</v>
      </c>
      <c r="E10" s="3">
        <f>ROUNDUP(C10/D10,1)</f>
        <v>15</v>
      </c>
      <c r="F10" s="6">
        <f>IF(ROUNDDOWN(E10/15,1)&gt;=1,ROUNDDOWN(E10/15,1),1)</f>
        <v>1</v>
      </c>
    </row>
    <row r="11" spans="2:6" s="5" customFormat="1" ht="16.5" customHeight="1">
      <c r="B11" s="16" t="s">
        <v>13</v>
      </c>
      <c r="C11" s="11"/>
      <c r="D11" s="11"/>
      <c r="E11" s="12"/>
      <c r="F11" s="13"/>
    </row>
    <row r="12" spans="2:6" s="5" customFormat="1" ht="16.5" customHeight="1">
      <c r="B12" s="16"/>
      <c r="C12" s="11"/>
      <c r="D12" s="11"/>
      <c r="E12" s="12"/>
      <c r="F12" s="13"/>
    </row>
    <row r="13" s="2" customFormat="1" ht="13.5">
      <c r="B13" s="2" t="s">
        <v>6</v>
      </c>
    </row>
    <row r="14" ht="13.5">
      <c r="C14" t="s">
        <v>4</v>
      </c>
    </row>
    <row r="15" spans="3:6" ht="30" customHeight="1">
      <c r="C15" s="23" t="s">
        <v>5</v>
      </c>
      <c r="D15" s="24"/>
      <c r="E15" s="24"/>
      <c r="F15" s="24"/>
    </row>
    <row r="17" ht="13.5">
      <c r="A17" s="2" t="s">
        <v>11</v>
      </c>
    </row>
    <row r="18" spans="1:3" s="9" customFormat="1" ht="14.25">
      <c r="A18" s="22" t="s">
        <v>15</v>
      </c>
      <c r="B18" s="22"/>
      <c r="C18" s="22"/>
    </row>
    <row r="19" s="2" customFormat="1" ht="13.5">
      <c r="B19" s="2" t="s">
        <v>8</v>
      </c>
    </row>
    <row r="20" spans="3:6" ht="13.5">
      <c r="C20" s="1" t="s">
        <v>1</v>
      </c>
      <c r="D20" s="1" t="s">
        <v>2</v>
      </c>
      <c r="E20" s="1" t="s">
        <v>3</v>
      </c>
      <c r="F20" s="1" t="s">
        <v>12</v>
      </c>
    </row>
    <row r="21" spans="3:6" ht="27" customHeight="1">
      <c r="C21" s="21">
        <v>4035</v>
      </c>
      <c r="D21" s="20">
        <v>269</v>
      </c>
      <c r="E21" s="3">
        <f>ROUNDUP(C21/D21,1)</f>
        <v>15</v>
      </c>
      <c r="F21" s="4">
        <f>ROUNDDOWN(E21/10,1)</f>
        <v>1.5</v>
      </c>
    </row>
    <row r="22" spans="2:6" s="5" customFormat="1" ht="18.75">
      <c r="B22" s="17" t="s">
        <v>13</v>
      </c>
      <c r="C22" s="11"/>
      <c r="D22" s="11"/>
      <c r="E22" s="12"/>
      <c r="F22" s="15"/>
    </row>
    <row r="23" spans="2:6" s="5" customFormat="1" ht="12.75" customHeight="1">
      <c r="B23" s="17"/>
      <c r="C23" s="11"/>
      <c r="D23" s="11"/>
      <c r="E23" s="12"/>
      <c r="F23" s="15"/>
    </row>
    <row r="24" s="2" customFormat="1" ht="13.5">
      <c r="B24" s="2" t="s">
        <v>6</v>
      </c>
    </row>
    <row r="25" ht="13.5">
      <c r="C25" t="s">
        <v>4</v>
      </c>
    </row>
    <row r="26" spans="3:6" ht="30" customHeight="1">
      <c r="C26" s="23" t="s">
        <v>5</v>
      </c>
      <c r="D26" s="24"/>
      <c r="E26" s="24"/>
      <c r="F26" s="24"/>
    </row>
    <row r="29" spans="3:6" ht="30" customHeight="1">
      <c r="C29" s="23"/>
      <c r="D29" s="24"/>
      <c r="E29" s="24"/>
      <c r="F29" s="24"/>
    </row>
  </sheetData>
  <sheetProtection/>
  <mergeCells count="3">
    <mergeCell ref="C15:F15"/>
    <mergeCell ref="C29:F29"/>
    <mergeCell ref="C26:F26"/>
  </mergeCells>
  <printOptions/>
  <pageMargins left="0.75" right="0.75" top="1" bottom="1" header="0.512" footer="0.512"/>
  <pageSetup horizontalDpi="600" verticalDpi="600" orientation="landscape" paperSize="9" r:id="rId1"/>
  <headerFooter alignWithMargins="0">
    <oddHeader>&amp;R別表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かたやま　よしこ</cp:lastModifiedBy>
  <cp:lastPrinted>2012-03-28T16:30:23Z</cp:lastPrinted>
  <dcterms:created xsi:type="dcterms:W3CDTF">2007-08-31T06:54:55Z</dcterms:created>
  <dcterms:modified xsi:type="dcterms:W3CDTF">2021-04-10T04:28:50Z</dcterms:modified>
  <cp:category/>
  <cp:version/>
  <cp:contentType/>
  <cp:contentStatus/>
</cp:coreProperties>
</file>